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8975" windowHeight="11745" activeTab="0"/>
  </bookViews>
  <sheets>
    <sheet name="engl" sheetId="1" r:id="rId1"/>
  </sheets>
  <definedNames/>
  <calcPr fullCalcOnLoad="1"/>
</workbook>
</file>

<file path=xl/sharedStrings.xml><?xml version="1.0" encoding="utf-8"?>
<sst xmlns="http://schemas.openxmlformats.org/spreadsheetml/2006/main" count="769" uniqueCount="140">
  <si>
    <t>FL</t>
  </si>
  <si>
    <t>sq.m.</t>
  </si>
  <si>
    <t>common</t>
  </si>
  <si>
    <t>price per</t>
  </si>
  <si>
    <t>Section</t>
  </si>
  <si>
    <t>N</t>
  </si>
  <si>
    <t>Type</t>
  </si>
  <si>
    <t>parts</t>
  </si>
  <si>
    <t xml:space="preserve">Total </t>
  </si>
  <si>
    <t>unit</t>
  </si>
  <si>
    <t>VIEW</t>
  </si>
  <si>
    <t>м2</t>
  </si>
  <si>
    <t>EURO</t>
  </si>
  <si>
    <t>I</t>
  </si>
  <si>
    <t>A</t>
  </si>
  <si>
    <t>Deluxe Studio</t>
  </si>
  <si>
    <t>side seaview</t>
  </si>
  <si>
    <t xml:space="preserve"> seawiew</t>
  </si>
  <si>
    <t>ІІ</t>
  </si>
  <si>
    <t>А</t>
  </si>
  <si>
    <t>201</t>
  </si>
  <si>
    <t>202</t>
  </si>
  <si>
    <t>203</t>
  </si>
  <si>
    <t>204</t>
  </si>
  <si>
    <t>205</t>
  </si>
  <si>
    <t>206</t>
  </si>
  <si>
    <t>207</t>
  </si>
  <si>
    <t>208</t>
  </si>
  <si>
    <t>209</t>
  </si>
  <si>
    <t>210</t>
  </si>
  <si>
    <t>211</t>
  </si>
  <si>
    <t>212</t>
  </si>
  <si>
    <t>213</t>
  </si>
  <si>
    <t>214</t>
  </si>
  <si>
    <t>215</t>
  </si>
  <si>
    <t>216</t>
  </si>
  <si>
    <t>B</t>
  </si>
  <si>
    <t>218</t>
  </si>
  <si>
    <t>219</t>
  </si>
  <si>
    <t>220</t>
  </si>
  <si>
    <t>221</t>
  </si>
  <si>
    <t>222</t>
  </si>
  <si>
    <t>223</t>
  </si>
  <si>
    <t>224</t>
  </si>
  <si>
    <t>225</t>
  </si>
  <si>
    <t>226</t>
  </si>
  <si>
    <t>228</t>
  </si>
  <si>
    <t>The above prices are final, including the VAT, furniture and rental accessories</t>
  </si>
  <si>
    <t>ІІІ</t>
  </si>
  <si>
    <t>Б</t>
  </si>
  <si>
    <t>Delux Studio</t>
  </si>
  <si>
    <t>ІV</t>
  </si>
  <si>
    <t>411</t>
  </si>
  <si>
    <t>412</t>
  </si>
  <si>
    <t>413</t>
  </si>
  <si>
    <t>414</t>
  </si>
  <si>
    <t>415</t>
  </si>
  <si>
    <t>416</t>
  </si>
  <si>
    <t>417</t>
  </si>
  <si>
    <t>418</t>
  </si>
  <si>
    <t>419</t>
  </si>
  <si>
    <t>420</t>
  </si>
  <si>
    <t>421</t>
  </si>
  <si>
    <t>422</t>
  </si>
  <si>
    <t>423</t>
  </si>
  <si>
    <t>424</t>
  </si>
  <si>
    <t>425</t>
  </si>
  <si>
    <t>426</t>
  </si>
  <si>
    <t>V</t>
  </si>
  <si>
    <t>501</t>
  </si>
  <si>
    <t>502</t>
  </si>
  <si>
    <t>503</t>
  </si>
  <si>
    <t>504</t>
  </si>
  <si>
    <t>505</t>
  </si>
  <si>
    <t>506</t>
  </si>
  <si>
    <t>507</t>
  </si>
  <si>
    <t>508</t>
  </si>
  <si>
    <t>509</t>
  </si>
  <si>
    <t>510</t>
  </si>
  <si>
    <t>511</t>
  </si>
  <si>
    <t>512</t>
  </si>
  <si>
    <t>513</t>
  </si>
  <si>
    <t>514</t>
  </si>
  <si>
    <t>516</t>
  </si>
  <si>
    <t>515</t>
  </si>
  <si>
    <t>518</t>
  </si>
  <si>
    <t>517</t>
  </si>
  <si>
    <t>520</t>
  </si>
  <si>
    <t>519</t>
  </si>
  <si>
    <t>522</t>
  </si>
  <si>
    <t>521</t>
  </si>
  <si>
    <t>524</t>
  </si>
  <si>
    <t>VІ</t>
  </si>
  <si>
    <t>601</t>
  </si>
  <si>
    <t>602</t>
  </si>
  <si>
    <t>603</t>
  </si>
  <si>
    <t>604</t>
  </si>
  <si>
    <t>605</t>
  </si>
  <si>
    <t>606</t>
  </si>
  <si>
    <t>607</t>
  </si>
  <si>
    <t>608</t>
  </si>
  <si>
    <t>609</t>
  </si>
  <si>
    <t>610</t>
  </si>
  <si>
    <t>611</t>
  </si>
  <si>
    <t>612</t>
  </si>
  <si>
    <t>613</t>
  </si>
  <si>
    <t>614</t>
  </si>
  <si>
    <t>615</t>
  </si>
  <si>
    <t>616</t>
  </si>
  <si>
    <t>617</t>
  </si>
  <si>
    <t>618</t>
  </si>
  <si>
    <t>619</t>
  </si>
  <si>
    <t>620</t>
  </si>
  <si>
    <t>621</t>
  </si>
  <si>
    <t>623</t>
  </si>
  <si>
    <t>VІІ</t>
  </si>
  <si>
    <t>701</t>
  </si>
  <si>
    <t>702</t>
  </si>
  <si>
    <t>703</t>
  </si>
  <si>
    <t>704</t>
  </si>
  <si>
    <t>705</t>
  </si>
  <si>
    <t>706</t>
  </si>
  <si>
    <t>707</t>
  </si>
  <si>
    <t>708</t>
  </si>
  <si>
    <t>709</t>
  </si>
  <si>
    <t>710</t>
  </si>
  <si>
    <t>712</t>
  </si>
  <si>
    <t>711</t>
  </si>
  <si>
    <t>714</t>
  </si>
  <si>
    <t>713</t>
  </si>
  <si>
    <t>715</t>
  </si>
  <si>
    <t>717</t>
  </si>
  <si>
    <t>719</t>
  </si>
  <si>
    <t>seaview</t>
  </si>
  <si>
    <t>1 - bedroom</t>
  </si>
  <si>
    <t>1-bedroom lux apartment</t>
  </si>
  <si>
    <t>VI</t>
  </si>
  <si>
    <t>sea view</t>
  </si>
  <si>
    <t xml:space="preserve">Fully furnished SECOND LINE apartments in Obzor. The complex lies 80 m from the beach strip, it operates since 2006 as a well know hotel. The harmonious combination of sea, forest and river gives the place genuineness and charm, inviting you to have a rest and a great time. The complex has modern architecture and unique interior design. The building has 61 Studios, 90 apartments and 13 luxury apartments with wonderful view on the sea and giving the feeling of coziness and comfort. The complex features: swimming pool, Spa centre, restaurant, lobby bar, parking lots. 
All apartments are completed to the key and fully furnished. Features: carpets in the bedrooms, tile floorings in the living room, luxury furniture package, air-condition. All apartments are with sea view!
Maintenance is provided – it includes cleaning, swimming pool maintenance and garden alleys maintenance, 24 hours security. It will cost you 8 EUR per sq m on annual basis. </t>
  </si>
  <si>
    <t>ID N 1026 Furnished SECOND LINE apartments in Obzor</t>
  </si>
</sst>
</file>

<file path=xl/styles.xml><?xml version="1.0" encoding="utf-8"?>
<styleSheet xmlns="http://schemas.openxmlformats.org/spreadsheetml/2006/main">
  <numFmts count="34">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2]\ #,##0.00"/>
    <numFmt numFmtId="181" formatCode="0.0000"/>
    <numFmt numFmtId="182" formatCode="[$-402]dd\ mmmm\ yyyy\ &quot;г.&quot;"/>
    <numFmt numFmtId="183" formatCode="_-* #,##0.00\ [$€-1]_-;\-* #,##0.00\ [$€-1]_-;_-* &quot;-&quot;??\ [$€-1]_-;_-@_-"/>
    <numFmt numFmtId="184" formatCode="#,##0.00\ &quot;лв&quot;"/>
    <numFmt numFmtId="185" formatCode="&quot;Yes&quot;;&quot;Yes&quot;;&quot;No&quot;"/>
    <numFmt numFmtId="186" formatCode="&quot;True&quot;;&quot;True&quot;;&quot;False&quot;"/>
    <numFmt numFmtId="187" formatCode="&quot;On&quot;;&quot;On&quot;;&quot;Off&quot;"/>
    <numFmt numFmtId="188" formatCode="[$€-2]\ #,##0.00_);[Red]\([$€-2]\ #,##0.00\)"/>
    <numFmt numFmtId="189" formatCode="#,##0.00\ [$€-1];[Red]\-#,##0.00\ [$€-1]"/>
  </numFmts>
  <fonts count="57">
    <font>
      <sz val="11"/>
      <color theme="1"/>
      <name val="Calibri"/>
      <family val="2"/>
    </font>
    <font>
      <sz val="11"/>
      <color indexed="8"/>
      <name val="Calibri"/>
      <family val="2"/>
    </font>
    <font>
      <sz val="11"/>
      <color indexed="17"/>
      <name val="Calibri"/>
      <family val="2"/>
    </font>
    <font>
      <b/>
      <sz val="10"/>
      <name val="Arial"/>
      <family val="2"/>
    </font>
    <font>
      <sz val="10"/>
      <name val="Arial"/>
      <family val="2"/>
    </font>
    <font>
      <b/>
      <sz val="10"/>
      <color indexed="10"/>
      <name val="Arial"/>
      <family val="2"/>
    </font>
    <font>
      <b/>
      <sz val="8"/>
      <name val="Tahoma"/>
      <family val="2"/>
    </font>
    <font>
      <sz val="10"/>
      <name val="Verdana"/>
      <family val="2"/>
    </font>
    <font>
      <b/>
      <sz val="16"/>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0"/>
      <color indexed="17"/>
      <name val="Arial"/>
      <family val="2"/>
    </font>
    <font>
      <b/>
      <sz val="10"/>
      <color indexed="30"/>
      <name val="Arial"/>
      <family val="2"/>
    </font>
    <font>
      <sz val="10"/>
      <color indexed="8"/>
      <name val="Arial"/>
      <family val="2"/>
    </font>
    <font>
      <sz val="10"/>
      <color indexed="3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B050"/>
      <name val="Arial"/>
      <family val="2"/>
    </font>
    <font>
      <b/>
      <sz val="10"/>
      <color rgb="FF0070C0"/>
      <name val="Arial"/>
      <family val="2"/>
    </font>
    <font>
      <b/>
      <sz val="10"/>
      <color rgb="FFFF0000"/>
      <name val="Arial"/>
      <family val="2"/>
    </font>
    <font>
      <sz val="10"/>
      <color theme="1"/>
      <name val="Arial"/>
      <family val="2"/>
    </font>
    <font>
      <b/>
      <sz val="10"/>
      <color rgb="FF0066CC"/>
      <name val="Arial"/>
      <family val="2"/>
    </font>
    <font>
      <sz val="11"/>
      <color rgb="FF000000"/>
      <name val="Calibri"/>
      <family val="2"/>
    </font>
    <font>
      <b/>
      <sz val="10"/>
      <color rgb="FF008000"/>
      <name val="Arial"/>
      <family val="2"/>
    </font>
    <font>
      <sz val="10"/>
      <color rgb="FF0066CC"/>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36">
    <xf numFmtId="0" fontId="0" fillId="0" borderId="0" xfId="0" applyFont="1" applyAlignment="1">
      <alignment/>
    </xf>
    <xf numFmtId="0" fontId="4" fillId="0" borderId="10" xfId="0" applyFont="1" applyBorder="1" applyAlignment="1">
      <alignment horizontal="center"/>
    </xf>
    <xf numFmtId="0" fontId="4" fillId="0" borderId="10" xfId="0" applyFont="1" applyFill="1" applyBorder="1" applyAlignment="1">
      <alignment horizontal="center"/>
    </xf>
    <xf numFmtId="0" fontId="0" fillId="0" borderId="0" xfId="0" applyFill="1" applyBorder="1" applyAlignment="1">
      <alignment horizontal="center"/>
    </xf>
    <xf numFmtId="0" fontId="26" fillId="0" borderId="0" xfId="0" applyFont="1" applyAlignment="1">
      <alignment/>
    </xf>
    <xf numFmtId="2" fontId="0" fillId="0" borderId="0" xfId="0" applyNumberFormat="1" applyAlignment="1">
      <alignment/>
    </xf>
    <xf numFmtId="0" fontId="0" fillId="0" borderId="0" xfId="0" applyBorder="1" applyAlignment="1">
      <alignment/>
    </xf>
    <xf numFmtId="0" fontId="0" fillId="0" borderId="0" xfId="0" applyAlignment="1">
      <alignment horizontal="center"/>
    </xf>
    <xf numFmtId="0" fontId="0" fillId="0" borderId="0" xfId="0" applyBorder="1" applyAlignment="1">
      <alignment horizontal="center"/>
    </xf>
    <xf numFmtId="0" fontId="3" fillId="0" borderId="10" xfId="0" applyFont="1" applyBorder="1" applyAlignment="1">
      <alignment horizontal="center" vertical="center"/>
    </xf>
    <xf numFmtId="0" fontId="3" fillId="0" borderId="10" xfId="0" applyFont="1" applyBorder="1" applyAlignment="1">
      <alignment horizontal="center" vertical="center" textRotation="92"/>
    </xf>
    <xf numFmtId="0" fontId="3" fillId="0" borderId="10" xfId="0" applyFont="1" applyBorder="1" applyAlignment="1">
      <alignment horizontal="center"/>
    </xf>
    <xf numFmtId="180" fontId="3" fillId="0" borderId="10" xfId="0" applyNumberFormat="1" applyFont="1" applyFill="1" applyBorder="1" applyAlignment="1">
      <alignment horizontal="center"/>
    </xf>
    <xf numFmtId="0" fontId="4" fillId="33" borderId="10" xfId="0" applyFont="1" applyFill="1" applyBorder="1" applyAlignment="1">
      <alignment horizontal="center"/>
    </xf>
    <xf numFmtId="0" fontId="5" fillId="33" borderId="10" xfId="0" applyFont="1" applyFill="1" applyBorder="1" applyAlignment="1">
      <alignment horizontal="center"/>
    </xf>
    <xf numFmtId="49" fontId="5" fillId="33" borderId="10" xfId="0" applyNumberFormat="1" applyFont="1" applyFill="1" applyBorder="1" applyAlignment="1">
      <alignment horizontal="center"/>
    </xf>
    <xf numFmtId="2" fontId="4" fillId="33" borderId="10" xfId="0" applyNumberFormat="1" applyFont="1" applyFill="1" applyBorder="1" applyAlignment="1">
      <alignment horizontal="center"/>
    </xf>
    <xf numFmtId="180" fontId="5" fillId="33" borderId="10" xfId="0" applyNumberFormat="1" applyFont="1" applyFill="1" applyBorder="1" applyAlignment="1">
      <alignment horizontal="right" vertical="center"/>
    </xf>
    <xf numFmtId="183" fontId="5" fillId="33" borderId="10" xfId="0" applyNumberFormat="1" applyFont="1" applyFill="1" applyBorder="1" applyAlignment="1">
      <alignment horizontal="right" vertical="center"/>
    </xf>
    <xf numFmtId="2" fontId="4" fillId="33" borderId="10" xfId="0" applyNumberFormat="1" applyFont="1" applyFill="1" applyBorder="1" applyAlignment="1">
      <alignment horizontal="right"/>
    </xf>
    <xf numFmtId="0" fontId="4" fillId="33" borderId="10" xfId="0" applyFont="1" applyFill="1" applyBorder="1" applyAlignment="1">
      <alignment horizontal="center"/>
    </xf>
    <xf numFmtId="2" fontId="4" fillId="33" borderId="10" xfId="0" applyNumberFormat="1" applyFont="1" applyFill="1" applyBorder="1" applyAlignment="1">
      <alignment horizontal="center"/>
    </xf>
    <xf numFmtId="0" fontId="4" fillId="0" borderId="10" xfId="0" applyFont="1" applyBorder="1" applyAlignment="1">
      <alignment horizontal="center"/>
    </xf>
    <xf numFmtId="0" fontId="4" fillId="0" borderId="10" xfId="0" applyFont="1" applyBorder="1" applyAlignment="1">
      <alignment horizontal="center" wrapText="1"/>
    </xf>
    <xf numFmtId="2" fontId="4" fillId="0" borderId="10" xfId="0" applyNumberFormat="1" applyFont="1" applyBorder="1" applyAlignment="1">
      <alignment horizontal="center"/>
    </xf>
    <xf numFmtId="2" fontId="4" fillId="0" borderId="10" xfId="0" applyNumberFormat="1" applyFont="1" applyFill="1" applyBorder="1" applyAlignment="1">
      <alignment horizontal="center"/>
    </xf>
    <xf numFmtId="180" fontId="49" fillId="0" borderId="10" xfId="0" applyNumberFormat="1" applyFont="1" applyFill="1" applyBorder="1" applyAlignment="1">
      <alignment horizontal="right"/>
    </xf>
    <xf numFmtId="183" fontId="49" fillId="0" borderId="10" xfId="0" applyNumberFormat="1" applyFont="1" applyBorder="1" applyAlignment="1">
      <alignment horizontal="right"/>
    </xf>
    <xf numFmtId="2" fontId="4" fillId="0" borderId="10" xfId="0" applyNumberFormat="1" applyFont="1" applyFill="1" applyBorder="1" applyAlignment="1">
      <alignment horizontal="right"/>
    </xf>
    <xf numFmtId="0" fontId="4" fillId="0" borderId="10" xfId="0" applyFont="1" applyFill="1" applyBorder="1" applyAlignment="1">
      <alignment horizontal="center"/>
    </xf>
    <xf numFmtId="180" fontId="49" fillId="0" borderId="10" xfId="0" applyNumberFormat="1" applyFont="1" applyFill="1" applyBorder="1" applyAlignment="1">
      <alignment/>
    </xf>
    <xf numFmtId="183" fontId="49" fillId="0" borderId="10" xfId="0" applyNumberFormat="1" applyFont="1" applyBorder="1" applyAlignment="1">
      <alignment/>
    </xf>
    <xf numFmtId="0" fontId="0" fillId="33" borderId="10" xfId="0" applyFill="1" applyBorder="1" applyAlignment="1">
      <alignment horizontal="center"/>
    </xf>
    <xf numFmtId="2" fontId="0" fillId="33" borderId="10" xfId="0" applyNumberFormat="1" applyFill="1" applyBorder="1" applyAlignment="1">
      <alignment horizontal="center"/>
    </xf>
    <xf numFmtId="180" fontId="50" fillId="33" borderId="10" xfId="0" applyNumberFormat="1" applyFont="1" applyFill="1" applyBorder="1" applyAlignment="1">
      <alignment horizontal="right"/>
    </xf>
    <xf numFmtId="183" fontId="50" fillId="33" borderId="10" xfId="0" applyNumberFormat="1" applyFont="1" applyFill="1" applyBorder="1" applyAlignment="1">
      <alignment/>
    </xf>
    <xf numFmtId="0" fontId="0" fillId="0" borderId="10" xfId="0" applyFill="1" applyBorder="1" applyAlignment="1">
      <alignment horizontal="center"/>
    </xf>
    <xf numFmtId="2" fontId="0" fillId="0" borderId="10" xfId="0" applyNumberFormat="1" applyFill="1" applyBorder="1" applyAlignment="1">
      <alignment horizontal="center"/>
    </xf>
    <xf numFmtId="180" fontId="50" fillId="0" borderId="10" xfId="0" applyNumberFormat="1" applyFont="1" applyFill="1" applyBorder="1" applyAlignment="1">
      <alignment horizontal="right"/>
    </xf>
    <xf numFmtId="183" fontId="50" fillId="0" borderId="10" xfId="0" applyNumberFormat="1" applyFont="1" applyFill="1" applyBorder="1" applyAlignment="1">
      <alignment/>
    </xf>
    <xf numFmtId="2" fontId="4" fillId="0" borderId="10" xfId="0" applyNumberFormat="1" applyFont="1" applyFill="1" applyBorder="1" applyAlignment="1">
      <alignment horizontal="right"/>
    </xf>
    <xf numFmtId="0" fontId="0" fillId="0" borderId="10" xfId="0" applyBorder="1" applyAlignment="1">
      <alignment horizontal="center"/>
    </xf>
    <xf numFmtId="2" fontId="0" fillId="0" borderId="10" xfId="0" applyNumberFormat="1" applyBorder="1" applyAlignment="1">
      <alignment horizontal="center"/>
    </xf>
    <xf numFmtId="183" fontId="50" fillId="0" borderId="10" xfId="0" applyNumberFormat="1" applyFont="1" applyBorder="1" applyAlignment="1">
      <alignment/>
    </xf>
    <xf numFmtId="49" fontId="4" fillId="0" borderId="10" xfId="0" applyNumberFormat="1" applyFont="1" applyBorder="1" applyAlignment="1">
      <alignment horizontal="center"/>
    </xf>
    <xf numFmtId="180" fontId="51" fillId="0" borderId="10" xfId="0" applyNumberFormat="1" applyFont="1" applyFill="1" applyBorder="1" applyAlignment="1">
      <alignment horizontal="right"/>
    </xf>
    <xf numFmtId="183" fontId="51" fillId="0" borderId="10" xfId="0" applyNumberFormat="1" applyFont="1" applyBorder="1" applyAlignment="1">
      <alignment horizontal="right"/>
    </xf>
    <xf numFmtId="49" fontId="4" fillId="0" borderId="10" xfId="0" applyNumberFormat="1" applyFont="1" applyFill="1" applyBorder="1" applyAlignment="1">
      <alignment horizontal="center"/>
    </xf>
    <xf numFmtId="0" fontId="0" fillId="0" borderId="10" xfId="0" applyBorder="1" applyAlignment="1">
      <alignment/>
    </xf>
    <xf numFmtId="180" fontId="0" fillId="0" borderId="10" xfId="0" applyNumberFormat="1" applyBorder="1" applyAlignment="1">
      <alignment/>
    </xf>
    <xf numFmtId="2" fontId="50" fillId="0" borderId="10" xfId="0" applyNumberFormat="1" applyFont="1" applyFill="1" applyBorder="1" applyAlignment="1">
      <alignment horizontal="right"/>
    </xf>
    <xf numFmtId="2" fontId="0" fillId="0" borderId="10" xfId="0" applyNumberFormat="1" applyFill="1" applyBorder="1" applyAlignment="1">
      <alignment/>
    </xf>
    <xf numFmtId="2" fontId="0" fillId="0" borderId="10" xfId="0" applyNumberFormat="1" applyBorder="1" applyAlignment="1">
      <alignment/>
    </xf>
    <xf numFmtId="2" fontId="51" fillId="0" borderId="10" xfId="0" applyNumberFormat="1" applyFont="1" applyBorder="1" applyAlignment="1">
      <alignment/>
    </xf>
    <xf numFmtId="2" fontId="0" fillId="33" borderId="10" xfId="0" applyNumberFormat="1" applyFill="1" applyBorder="1" applyAlignment="1">
      <alignment/>
    </xf>
    <xf numFmtId="2" fontId="50" fillId="33" borderId="10" xfId="0" applyNumberFormat="1" applyFont="1" applyFill="1" applyBorder="1" applyAlignment="1">
      <alignment horizontal="right"/>
    </xf>
    <xf numFmtId="183" fontId="51" fillId="0" borderId="10" xfId="0" applyNumberFormat="1" applyFont="1" applyBorder="1" applyAlignment="1">
      <alignment/>
    </xf>
    <xf numFmtId="0" fontId="0" fillId="33" borderId="10" xfId="0" applyFill="1" applyBorder="1" applyAlignment="1">
      <alignment/>
    </xf>
    <xf numFmtId="2" fontId="51" fillId="33" borderId="10" xfId="0" applyNumberFormat="1" applyFont="1" applyFill="1" applyBorder="1" applyAlignment="1">
      <alignment/>
    </xf>
    <xf numFmtId="183" fontId="51" fillId="33" borderId="10" xfId="0" applyNumberFormat="1" applyFont="1" applyFill="1" applyBorder="1" applyAlignment="1">
      <alignment/>
    </xf>
    <xf numFmtId="2" fontId="49" fillId="0" borderId="10" xfId="0" applyNumberFormat="1" applyFont="1" applyFill="1" applyBorder="1" applyAlignment="1">
      <alignment horizontal="right"/>
    </xf>
    <xf numFmtId="0" fontId="0" fillId="0" borderId="10" xfId="0" applyBorder="1" applyAlignment="1">
      <alignment horizontal="right"/>
    </xf>
    <xf numFmtId="2" fontId="50" fillId="0" borderId="10" xfId="0" applyNumberFormat="1" applyFont="1" applyBorder="1" applyAlignment="1">
      <alignment/>
    </xf>
    <xf numFmtId="2" fontId="49" fillId="0" borderId="10" xfId="0" applyNumberFormat="1" applyFont="1" applyBorder="1" applyAlignment="1">
      <alignment/>
    </xf>
    <xf numFmtId="2" fontId="3" fillId="0" borderId="10" xfId="0" applyNumberFormat="1" applyFont="1" applyFill="1" applyBorder="1" applyAlignment="1">
      <alignment horizontal="right"/>
    </xf>
    <xf numFmtId="0" fontId="0" fillId="0" borderId="0" xfId="0" applyAlignment="1">
      <alignment horizontal="center" vertical="center"/>
    </xf>
    <xf numFmtId="0" fontId="4" fillId="0" borderId="0" xfId="0" applyFont="1" applyAlignment="1">
      <alignment horizontal="center" vertical="center"/>
    </xf>
    <xf numFmtId="3" fontId="6" fillId="0" borderId="0" xfId="0" applyNumberFormat="1" applyFont="1" applyAlignment="1">
      <alignment horizontal="center" vertical="center"/>
    </xf>
    <xf numFmtId="2" fontId="7" fillId="0" borderId="0" xfId="0" applyNumberFormat="1" applyFont="1" applyFill="1" applyAlignment="1">
      <alignment horizontal="center" vertical="center" wrapText="1"/>
    </xf>
    <xf numFmtId="1" fontId="7" fillId="0" borderId="0" xfId="0" applyNumberFormat="1" applyFont="1" applyFill="1" applyAlignment="1">
      <alignment horizontal="center" vertical="center" wrapText="1"/>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52" fillId="0" borderId="12" xfId="0" applyFont="1" applyBorder="1" applyAlignment="1">
      <alignment horizontal="right" vertical="center"/>
    </xf>
    <xf numFmtId="0" fontId="52" fillId="0" borderId="13" xfId="0" applyFont="1" applyBorder="1" applyAlignment="1">
      <alignment horizontal="right" vertical="center"/>
    </xf>
    <xf numFmtId="0" fontId="53" fillId="0" borderId="11" xfId="0" applyFont="1" applyBorder="1" applyAlignment="1">
      <alignment horizontal="right" vertical="center"/>
    </xf>
    <xf numFmtId="189" fontId="53" fillId="0" borderId="13" xfId="0" applyNumberFormat="1" applyFont="1" applyBorder="1" applyAlignment="1">
      <alignment vertical="center"/>
    </xf>
    <xf numFmtId="0" fontId="52" fillId="0" borderId="11" xfId="0" applyFont="1" applyBorder="1" applyAlignment="1">
      <alignment horizontal="right" vertical="center"/>
    </xf>
    <xf numFmtId="0" fontId="54" fillId="0" borderId="11" xfId="0" applyFont="1" applyBorder="1" applyAlignment="1">
      <alignment horizontal="center" vertical="center"/>
    </xf>
    <xf numFmtId="0" fontId="54" fillId="0" borderId="12" xfId="0" applyFont="1" applyBorder="1" applyAlignment="1">
      <alignment horizontal="center" vertical="center"/>
    </xf>
    <xf numFmtId="0" fontId="54" fillId="0" borderId="12" xfId="0" applyFont="1" applyBorder="1" applyAlignment="1">
      <alignment horizontal="right" vertical="center"/>
    </xf>
    <xf numFmtId="0" fontId="54" fillId="0" borderId="13" xfId="0" applyFont="1" applyBorder="1" applyAlignment="1">
      <alignment horizontal="right" vertical="center"/>
    </xf>
    <xf numFmtId="0" fontId="54" fillId="0" borderId="14" xfId="0" applyFont="1" applyBorder="1" applyAlignment="1">
      <alignment horizontal="center" vertical="center"/>
    </xf>
    <xf numFmtId="0" fontId="54" fillId="0" borderId="15" xfId="0" applyFont="1" applyBorder="1" applyAlignment="1">
      <alignment horizontal="center" vertical="center"/>
    </xf>
    <xf numFmtId="0" fontId="54" fillId="0" borderId="15" xfId="0" applyFont="1" applyBorder="1" applyAlignment="1">
      <alignment horizontal="right" vertical="center"/>
    </xf>
    <xf numFmtId="0" fontId="54" fillId="0" borderId="0" xfId="0" applyFont="1" applyAlignment="1">
      <alignment horizontal="right" vertical="center"/>
    </xf>
    <xf numFmtId="189" fontId="53" fillId="0" borderId="0" xfId="0" applyNumberFormat="1" applyFont="1" applyAlignment="1">
      <alignment vertical="center"/>
    </xf>
    <xf numFmtId="0" fontId="54" fillId="0" borderId="10" xfId="0" applyFont="1" applyBorder="1" applyAlignment="1">
      <alignment horizontal="center" vertical="center"/>
    </xf>
    <xf numFmtId="0" fontId="54" fillId="0" borderId="16" xfId="0" applyFont="1" applyBorder="1" applyAlignment="1">
      <alignment horizontal="center" vertical="center"/>
    </xf>
    <xf numFmtId="0" fontId="54" fillId="0" borderId="16" xfId="0" applyFont="1" applyBorder="1" applyAlignment="1">
      <alignment horizontal="right" vertical="center"/>
    </xf>
    <xf numFmtId="0" fontId="53" fillId="0" borderId="12" xfId="0" applyFont="1" applyBorder="1" applyAlignment="1">
      <alignment horizontal="right" vertical="center"/>
    </xf>
    <xf numFmtId="189" fontId="53" fillId="0" borderId="17" xfId="0" applyNumberFormat="1" applyFont="1" applyBorder="1" applyAlignment="1">
      <alignment vertical="center"/>
    </xf>
    <xf numFmtId="0" fontId="54" fillId="0" borderId="11" xfId="0" applyFont="1" applyBorder="1" applyAlignment="1">
      <alignment vertical="center"/>
    </xf>
    <xf numFmtId="0" fontId="54" fillId="0" borderId="12" xfId="0" applyFont="1" applyBorder="1" applyAlignment="1">
      <alignment vertical="center"/>
    </xf>
    <xf numFmtId="0" fontId="52" fillId="0" borderId="12" xfId="0" applyFont="1" applyBorder="1" applyAlignment="1">
      <alignment vertical="center"/>
    </xf>
    <xf numFmtId="189" fontId="51" fillId="0" borderId="13" xfId="0" applyNumberFormat="1" applyFont="1" applyBorder="1" applyAlignment="1">
      <alignment vertical="center"/>
    </xf>
    <xf numFmtId="189" fontId="49" fillId="0" borderId="13" xfId="0" applyNumberFormat="1" applyFont="1" applyBorder="1" applyAlignment="1">
      <alignment vertical="center"/>
    </xf>
    <xf numFmtId="0" fontId="52" fillId="0" borderId="12" xfId="0" applyFont="1" applyBorder="1" applyAlignment="1">
      <alignment horizontal="center" vertical="center" wrapText="1"/>
    </xf>
    <xf numFmtId="189" fontId="55" fillId="0" borderId="13" xfId="0" applyNumberFormat="1" applyFont="1" applyBorder="1" applyAlignment="1">
      <alignment vertical="center"/>
    </xf>
    <xf numFmtId="0" fontId="54" fillId="0" borderId="11" xfId="0" applyFont="1" applyBorder="1" applyAlignment="1">
      <alignment horizontal="right" vertical="center"/>
    </xf>
    <xf numFmtId="0" fontId="54" fillId="33" borderId="11" xfId="0" applyFont="1" applyFill="1" applyBorder="1" applyAlignment="1">
      <alignment horizontal="center" vertical="center"/>
    </xf>
    <xf numFmtId="0" fontId="54" fillId="33" borderId="12" xfId="0" applyFont="1" applyFill="1" applyBorder="1" applyAlignment="1">
      <alignment horizontal="center" vertical="center"/>
    </xf>
    <xf numFmtId="0" fontId="52" fillId="33" borderId="12" xfId="0" applyFont="1" applyFill="1" applyBorder="1" applyAlignment="1">
      <alignment horizontal="center" vertical="center"/>
    </xf>
    <xf numFmtId="0" fontId="54" fillId="33" borderId="12" xfId="0" applyFont="1" applyFill="1" applyBorder="1" applyAlignment="1">
      <alignment horizontal="right" vertical="center"/>
    </xf>
    <xf numFmtId="0" fontId="53" fillId="33" borderId="12" xfId="0" applyFont="1" applyFill="1" applyBorder="1" applyAlignment="1">
      <alignment horizontal="right" vertical="center"/>
    </xf>
    <xf numFmtId="189" fontId="49" fillId="33" borderId="13" xfId="0" applyNumberFormat="1" applyFont="1" applyFill="1" applyBorder="1" applyAlignment="1">
      <alignment vertical="center"/>
    </xf>
    <xf numFmtId="0" fontId="52" fillId="33" borderId="11" xfId="0" applyFont="1" applyFill="1" applyBorder="1" applyAlignment="1">
      <alignment horizontal="right" vertical="center"/>
    </xf>
    <xf numFmtId="0" fontId="54" fillId="0" borderId="11" xfId="0" applyFont="1" applyFill="1" applyBorder="1" applyAlignment="1">
      <alignment horizontal="center" vertical="center"/>
    </xf>
    <xf numFmtId="0" fontId="54" fillId="0" borderId="12" xfId="0" applyFont="1" applyFill="1" applyBorder="1" applyAlignment="1">
      <alignment horizontal="center" vertical="center"/>
    </xf>
    <xf numFmtId="0" fontId="52" fillId="0" borderId="12" xfId="0" applyFont="1" applyFill="1" applyBorder="1" applyAlignment="1">
      <alignment horizontal="center" vertical="center" wrapText="1"/>
    </xf>
    <xf numFmtId="0" fontId="54" fillId="0" borderId="12" xfId="0" applyFont="1" applyFill="1" applyBorder="1" applyAlignment="1">
      <alignment horizontal="right" vertical="center"/>
    </xf>
    <xf numFmtId="0" fontId="53" fillId="0" borderId="12" xfId="0" applyFont="1" applyFill="1" applyBorder="1" applyAlignment="1">
      <alignment horizontal="right" vertical="center"/>
    </xf>
    <xf numFmtId="189" fontId="55" fillId="0" borderId="13" xfId="0" applyNumberFormat="1" applyFont="1" applyFill="1" applyBorder="1" applyAlignment="1">
      <alignment vertical="center"/>
    </xf>
    <xf numFmtId="0" fontId="54" fillId="0" borderId="11" xfId="0" applyFont="1" applyFill="1" applyBorder="1" applyAlignment="1">
      <alignment horizontal="right" vertical="center"/>
    </xf>
    <xf numFmtId="0" fontId="0" fillId="0" borderId="0" xfId="0" applyFill="1" applyAlignment="1">
      <alignment/>
    </xf>
    <xf numFmtId="0" fontId="54" fillId="0" borderId="11" xfId="0" applyFont="1" applyFill="1" applyBorder="1" applyAlignment="1">
      <alignment vertical="center"/>
    </xf>
    <xf numFmtId="0" fontId="54" fillId="0" borderId="12" xfId="0" applyFont="1" applyFill="1" applyBorder="1" applyAlignment="1">
      <alignment vertical="center"/>
    </xf>
    <xf numFmtId="0" fontId="52" fillId="0" borderId="12" xfId="0" applyFont="1" applyFill="1" applyBorder="1" applyAlignment="1">
      <alignment vertical="center"/>
    </xf>
    <xf numFmtId="189" fontId="51" fillId="0" borderId="13" xfId="0" applyNumberFormat="1" applyFont="1" applyFill="1" applyBorder="1" applyAlignment="1">
      <alignment vertical="center"/>
    </xf>
    <xf numFmtId="0" fontId="52" fillId="0" borderId="11" xfId="0" applyFont="1" applyFill="1" applyBorder="1" applyAlignment="1">
      <alignment horizontal="right" vertical="center"/>
    </xf>
    <xf numFmtId="0" fontId="52" fillId="0" borderId="12" xfId="0" applyFont="1" applyFill="1" applyBorder="1" applyAlignment="1">
      <alignment horizontal="center" vertical="center"/>
    </xf>
    <xf numFmtId="0" fontId="54" fillId="0" borderId="13" xfId="0" applyFont="1" applyFill="1" applyBorder="1" applyAlignment="1">
      <alignment horizontal="right" vertical="center"/>
    </xf>
    <xf numFmtId="0" fontId="56" fillId="0" borderId="11" xfId="0" applyFont="1" applyFill="1" applyBorder="1" applyAlignment="1">
      <alignment horizontal="right" vertical="center"/>
    </xf>
    <xf numFmtId="189" fontId="56" fillId="0" borderId="13" xfId="0" applyNumberFormat="1" applyFont="1" applyFill="1" applyBorder="1" applyAlignment="1">
      <alignment vertical="center"/>
    </xf>
    <xf numFmtId="0" fontId="53" fillId="0" borderId="11" xfId="0" applyFont="1" applyFill="1" applyBorder="1" applyAlignment="1">
      <alignment horizontal="right" vertical="center"/>
    </xf>
    <xf numFmtId="183" fontId="50" fillId="0" borderId="10" xfId="0" applyNumberFormat="1" applyFont="1" applyFill="1" applyBorder="1" applyAlignment="1">
      <alignment horizontal="right"/>
    </xf>
    <xf numFmtId="0" fontId="5" fillId="0" borderId="10" xfId="0" applyFont="1" applyFill="1" applyBorder="1" applyAlignment="1">
      <alignment horizontal="center"/>
    </xf>
    <xf numFmtId="49" fontId="5" fillId="0" borderId="10" xfId="0" applyNumberFormat="1" applyFont="1" applyFill="1" applyBorder="1" applyAlignment="1">
      <alignment horizontal="center"/>
    </xf>
    <xf numFmtId="2" fontId="4" fillId="0" borderId="10" xfId="0" applyNumberFormat="1" applyFont="1" applyFill="1" applyBorder="1" applyAlignment="1">
      <alignment horizontal="center"/>
    </xf>
    <xf numFmtId="180" fontId="5" fillId="0" borderId="10" xfId="0" applyNumberFormat="1" applyFont="1" applyFill="1" applyBorder="1" applyAlignment="1">
      <alignment horizontal="right" vertical="center"/>
    </xf>
    <xf numFmtId="183" fontId="5" fillId="0" borderId="10" xfId="0" applyNumberFormat="1" applyFont="1" applyFill="1" applyBorder="1" applyAlignment="1">
      <alignment horizontal="right" vertical="center"/>
    </xf>
    <xf numFmtId="2" fontId="0" fillId="0" borderId="0" xfId="0" applyNumberFormat="1" applyFill="1" applyAlignment="1">
      <alignment/>
    </xf>
    <xf numFmtId="0" fontId="0" fillId="33" borderId="0" xfId="0" applyFill="1" applyAlignment="1">
      <alignment/>
    </xf>
    <xf numFmtId="0" fontId="3" fillId="0" borderId="10" xfId="0" applyFont="1" applyBorder="1" applyAlignment="1">
      <alignment horizontal="center" vertical="center"/>
    </xf>
    <xf numFmtId="0" fontId="4" fillId="0" borderId="10" xfId="0" applyFont="1" applyBorder="1" applyAlignment="1">
      <alignment horizontal="center" vertical="center"/>
    </xf>
    <xf numFmtId="2" fontId="7" fillId="0" borderId="0"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28575</xdr:rowOff>
    </xdr:from>
    <xdr:to>
      <xdr:col>11</xdr:col>
      <xdr:colOff>9525</xdr:colOff>
      <xdr:row>2</xdr:row>
      <xdr:rowOff>0</xdr:rowOff>
    </xdr:to>
    <xdr:pic>
      <xdr:nvPicPr>
        <xdr:cNvPr id="1" name="Picture 1" descr="Skyline - blanka header"/>
        <xdr:cNvPicPr preferRelativeResize="1">
          <a:picLocks noChangeAspect="1"/>
        </xdr:cNvPicPr>
      </xdr:nvPicPr>
      <xdr:blipFill>
        <a:blip r:embed="rId1"/>
        <a:stretch>
          <a:fillRect/>
        </a:stretch>
      </xdr:blipFill>
      <xdr:spPr>
        <a:xfrm>
          <a:off x="571500" y="219075"/>
          <a:ext cx="7191375" cy="1343025"/>
        </a:xfrm>
        <a:prstGeom prst="rect">
          <a:avLst/>
        </a:prstGeom>
        <a:noFill/>
        <a:ln w="9525" cmpd="sng">
          <a:noFill/>
        </a:ln>
      </xdr:spPr>
    </xdr:pic>
    <xdr:clientData/>
  </xdr:twoCellAnchor>
  <xdr:twoCellAnchor editAs="oneCell">
    <xdr:from>
      <xdr:col>1</xdr:col>
      <xdr:colOff>0</xdr:colOff>
      <xdr:row>3</xdr:row>
      <xdr:rowOff>9525</xdr:rowOff>
    </xdr:from>
    <xdr:to>
      <xdr:col>6</xdr:col>
      <xdr:colOff>352425</xdr:colOff>
      <xdr:row>3</xdr:row>
      <xdr:rowOff>2276475</xdr:rowOff>
    </xdr:to>
    <xdr:pic>
      <xdr:nvPicPr>
        <xdr:cNvPr id="2" name="Picture 4"/>
        <xdr:cNvPicPr preferRelativeResize="1">
          <a:picLocks noChangeAspect="1"/>
        </xdr:cNvPicPr>
      </xdr:nvPicPr>
      <xdr:blipFill>
        <a:blip r:embed="rId2"/>
        <a:stretch>
          <a:fillRect/>
        </a:stretch>
      </xdr:blipFill>
      <xdr:spPr>
        <a:xfrm>
          <a:off x="609600" y="1914525"/>
          <a:ext cx="3752850" cy="2266950"/>
        </a:xfrm>
        <a:prstGeom prst="rect">
          <a:avLst/>
        </a:prstGeom>
        <a:noFill/>
        <a:ln w="9525" cmpd="sng">
          <a:noFill/>
        </a:ln>
      </xdr:spPr>
    </xdr:pic>
    <xdr:clientData/>
  </xdr:twoCellAnchor>
  <xdr:twoCellAnchor editAs="oneCell">
    <xdr:from>
      <xdr:col>6</xdr:col>
      <xdr:colOff>409575</xdr:colOff>
      <xdr:row>3</xdr:row>
      <xdr:rowOff>9525</xdr:rowOff>
    </xdr:from>
    <xdr:to>
      <xdr:col>11</xdr:col>
      <xdr:colOff>9525</xdr:colOff>
      <xdr:row>3</xdr:row>
      <xdr:rowOff>2266950</xdr:rowOff>
    </xdr:to>
    <xdr:pic>
      <xdr:nvPicPr>
        <xdr:cNvPr id="3" name="Picture 5"/>
        <xdr:cNvPicPr preferRelativeResize="1">
          <a:picLocks noChangeAspect="1"/>
        </xdr:cNvPicPr>
      </xdr:nvPicPr>
      <xdr:blipFill>
        <a:blip r:embed="rId3"/>
        <a:stretch>
          <a:fillRect/>
        </a:stretch>
      </xdr:blipFill>
      <xdr:spPr>
        <a:xfrm>
          <a:off x="4419600" y="1914525"/>
          <a:ext cx="3343275" cy="2257425"/>
        </a:xfrm>
        <a:prstGeom prst="rect">
          <a:avLst/>
        </a:prstGeom>
        <a:noFill/>
        <a:ln w="9525" cmpd="sng">
          <a:noFill/>
        </a:ln>
      </xdr:spPr>
    </xdr:pic>
    <xdr:clientData/>
  </xdr:twoCellAnchor>
  <xdr:twoCellAnchor>
    <xdr:from>
      <xdr:col>1</xdr:col>
      <xdr:colOff>219075</xdr:colOff>
      <xdr:row>173</xdr:row>
      <xdr:rowOff>76200</xdr:rowOff>
    </xdr:from>
    <xdr:to>
      <xdr:col>10</xdr:col>
      <xdr:colOff>733425</xdr:colOff>
      <xdr:row>174</xdr:row>
      <xdr:rowOff>104775</xdr:rowOff>
    </xdr:to>
    <xdr:pic>
      <xdr:nvPicPr>
        <xdr:cNvPr id="4" name="Picture 4" descr="bottom_word"/>
        <xdr:cNvPicPr preferRelativeResize="1">
          <a:picLocks noChangeAspect="1"/>
        </xdr:cNvPicPr>
      </xdr:nvPicPr>
      <xdr:blipFill>
        <a:blip r:embed="rId4"/>
        <a:stretch>
          <a:fillRect/>
        </a:stretch>
      </xdr:blipFill>
      <xdr:spPr>
        <a:xfrm>
          <a:off x="828675" y="8115300"/>
          <a:ext cx="6772275" cy="219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75"/>
  <sheetViews>
    <sheetView tabSelected="1" zoomScalePageLayoutView="0" workbookViewId="0" topLeftCell="A4">
      <selection activeCell="B9" sqref="B9"/>
    </sheetView>
  </sheetViews>
  <sheetFormatPr defaultColWidth="9.140625" defaultRowHeight="15"/>
  <cols>
    <col min="2" max="4" width="9.140625" style="7" customWidth="1"/>
    <col min="5" max="5" width="14.421875" style="7" customWidth="1"/>
    <col min="9" max="9" width="9.8515625" style="0" customWidth="1"/>
    <col min="10" max="10" width="14.7109375" style="0" customWidth="1"/>
    <col min="11" max="11" width="13.28125" style="0" customWidth="1"/>
  </cols>
  <sheetData>
    <row r="1" spans="9:10" s="65" customFormat="1" ht="15">
      <c r="I1" s="66"/>
      <c r="J1" s="67"/>
    </row>
    <row r="2" spans="2:8" ht="108" customHeight="1">
      <c r="B2"/>
      <c r="C2"/>
      <c r="D2"/>
      <c r="E2"/>
      <c r="H2" s="7"/>
    </row>
    <row r="3" spans="2:11" s="68" customFormat="1" ht="27" customHeight="1">
      <c r="B3" s="135" t="s">
        <v>139</v>
      </c>
      <c r="C3" s="135"/>
      <c r="D3" s="135"/>
      <c r="E3" s="135"/>
      <c r="F3" s="135"/>
      <c r="G3" s="135"/>
      <c r="H3" s="135"/>
      <c r="I3" s="135"/>
      <c r="J3" s="135"/>
      <c r="K3" s="135"/>
    </row>
    <row r="4" s="68" customFormat="1" ht="180.75" customHeight="1">
      <c r="B4" s="69"/>
    </row>
    <row r="5" spans="2:11" s="68" customFormat="1" ht="159" customHeight="1">
      <c r="B5" s="134" t="s">
        <v>138</v>
      </c>
      <c r="C5" s="134"/>
      <c r="D5" s="134"/>
      <c r="E5" s="134"/>
      <c r="F5" s="134"/>
      <c r="G5" s="134"/>
      <c r="H5" s="134"/>
      <c r="I5" s="134"/>
      <c r="J5" s="134"/>
      <c r="K5" s="134"/>
    </row>
    <row r="6" ht="15.75" thickBot="1">
      <c r="M6" s="4"/>
    </row>
    <row r="7" spans="2:11" ht="15.75" thickBot="1">
      <c r="B7" s="132" t="s">
        <v>0</v>
      </c>
      <c r="C7" s="9"/>
      <c r="D7" s="10"/>
      <c r="E7" s="9"/>
      <c r="F7" s="11" t="s">
        <v>1</v>
      </c>
      <c r="G7" s="11" t="s">
        <v>2</v>
      </c>
      <c r="H7" s="11"/>
      <c r="I7" s="12" t="s">
        <v>3</v>
      </c>
      <c r="J7" s="12" t="s">
        <v>3</v>
      </c>
      <c r="K7" s="11"/>
    </row>
    <row r="8" spans="2:11" ht="15.75" thickBot="1">
      <c r="B8" s="133"/>
      <c r="C8" s="9" t="s">
        <v>4</v>
      </c>
      <c r="D8" s="9" t="s">
        <v>5</v>
      </c>
      <c r="E8" s="9" t="s">
        <v>6</v>
      </c>
      <c r="F8" s="11"/>
      <c r="G8" s="11" t="s">
        <v>7</v>
      </c>
      <c r="H8" s="11" t="s">
        <v>8</v>
      </c>
      <c r="I8" s="12" t="s">
        <v>1</v>
      </c>
      <c r="J8" s="12" t="s">
        <v>9</v>
      </c>
      <c r="K8" s="11" t="s">
        <v>10</v>
      </c>
    </row>
    <row r="9" spans="2:11" ht="15.75" thickBot="1">
      <c r="B9" s="1"/>
      <c r="C9" s="1"/>
      <c r="D9" s="1"/>
      <c r="E9" s="1"/>
      <c r="F9" s="1" t="s">
        <v>11</v>
      </c>
      <c r="G9" s="1" t="s">
        <v>11</v>
      </c>
      <c r="H9" s="2" t="s">
        <v>11</v>
      </c>
      <c r="I9" s="12" t="s">
        <v>12</v>
      </c>
      <c r="J9" s="12" t="s">
        <v>12</v>
      </c>
      <c r="K9" s="2"/>
    </row>
    <row r="10" spans="2:12" ht="0.75" customHeight="1" thickBot="1">
      <c r="B10" s="2" t="s">
        <v>13</v>
      </c>
      <c r="C10" s="2" t="s">
        <v>14</v>
      </c>
      <c r="D10" s="125">
        <v>103</v>
      </c>
      <c r="E10" s="126" t="s">
        <v>15</v>
      </c>
      <c r="F10" s="127">
        <v>41.2</v>
      </c>
      <c r="G10" s="127">
        <v>8.97</v>
      </c>
      <c r="H10" s="127">
        <f aca="true" t="shared" si="0" ref="H10:H20">F10+G10</f>
        <v>50.17</v>
      </c>
      <c r="I10" s="128">
        <v>700</v>
      </c>
      <c r="J10" s="129">
        <f aca="true" t="shared" si="1" ref="J10:J48">H10*I10</f>
        <v>35119</v>
      </c>
      <c r="K10" s="40" t="s">
        <v>16</v>
      </c>
      <c r="L10" s="130"/>
    </row>
    <row r="11" spans="2:12" ht="15.75" hidden="1" thickBot="1">
      <c r="B11" s="2" t="s">
        <v>13</v>
      </c>
      <c r="C11" s="2" t="s">
        <v>14</v>
      </c>
      <c r="D11" s="125">
        <v>104</v>
      </c>
      <c r="E11" s="126" t="s">
        <v>15</v>
      </c>
      <c r="F11" s="127">
        <v>41.2</v>
      </c>
      <c r="G11" s="127">
        <v>8.97</v>
      </c>
      <c r="H11" s="127">
        <f t="shared" si="0"/>
        <v>50.17</v>
      </c>
      <c r="I11" s="128">
        <v>750</v>
      </c>
      <c r="J11" s="129">
        <f t="shared" si="1"/>
        <v>37627.5</v>
      </c>
      <c r="K11" s="40" t="s">
        <v>16</v>
      </c>
      <c r="L11" s="113"/>
    </row>
    <row r="12" spans="2:12" ht="15.75" hidden="1" thickBot="1">
      <c r="B12" s="2" t="s">
        <v>13</v>
      </c>
      <c r="C12" s="2" t="s">
        <v>14</v>
      </c>
      <c r="D12" s="125">
        <v>105</v>
      </c>
      <c r="E12" s="126" t="s">
        <v>15</v>
      </c>
      <c r="F12" s="127">
        <v>41.2</v>
      </c>
      <c r="G12" s="127">
        <v>8.97</v>
      </c>
      <c r="H12" s="127">
        <f t="shared" si="0"/>
        <v>50.17</v>
      </c>
      <c r="I12" s="128">
        <v>700</v>
      </c>
      <c r="J12" s="129">
        <f t="shared" si="1"/>
        <v>35119</v>
      </c>
      <c r="K12" s="40" t="s">
        <v>16</v>
      </c>
      <c r="L12" s="113"/>
    </row>
    <row r="13" spans="2:12" ht="15.75" hidden="1" thickBot="1">
      <c r="B13" s="2" t="s">
        <v>13</v>
      </c>
      <c r="C13" s="2" t="s">
        <v>14</v>
      </c>
      <c r="D13" s="125">
        <v>106</v>
      </c>
      <c r="E13" s="126" t="s">
        <v>15</v>
      </c>
      <c r="F13" s="127">
        <v>41.2</v>
      </c>
      <c r="G13" s="127">
        <v>8.97</v>
      </c>
      <c r="H13" s="127">
        <f t="shared" si="0"/>
        <v>50.17</v>
      </c>
      <c r="I13" s="128">
        <v>750</v>
      </c>
      <c r="J13" s="129">
        <f t="shared" si="1"/>
        <v>37627.5</v>
      </c>
      <c r="K13" s="40" t="s">
        <v>16</v>
      </c>
      <c r="L13" s="113"/>
    </row>
    <row r="14" spans="2:12" ht="15.75" hidden="1" thickBot="1">
      <c r="B14" s="2" t="s">
        <v>13</v>
      </c>
      <c r="C14" s="2" t="s">
        <v>14</v>
      </c>
      <c r="D14" s="125">
        <v>107</v>
      </c>
      <c r="E14" s="126" t="s">
        <v>15</v>
      </c>
      <c r="F14" s="127">
        <v>41.2</v>
      </c>
      <c r="G14" s="127">
        <v>8.97</v>
      </c>
      <c r="H14" s="127">
        <f t="shared" si="0"/>
        <v>50.17</v>
      </c>
      <c r="I14" s="128">
        <v>700</v>
      </c>
      <c r="J14" s="129">
        <f t="shared" si="1"/>
        <v>35119</v>
      </c>
      <c r="K14" s="40" t="s">
        <v>16</v>
      </c>
      <c r="L14" s="113"/>
    </row>
    <row r="15" spans="2:11" ht="15.75" hidden="1" thickBot="1">
      <c r="B15" s="13" t="s">
        <v>13</v>
      </c>
      <c r="C15" s="13" t="s">
        <v>14</v>
      </c>
      <c r="D15" s="14">
        <v>108</v>
      </c>
      <c r="E15" s="15" t="s">
        <v>15</v>
      </c>
      <c r="F15" s="16">
        <v>41.2</v>
      </c>
      <c r="G15" s="16">
        <v>8.97</v>
      </c>
      <c r="H15" s="16">
        <f t="shared" si="0"/>
        <v>50.17</v>
      </c>
      <c r="I15" s="17">
        <v>750</v>
      </c>
      <c r="J15" s="18">
        <f t="shared" si="1"/>
        <v>37627.5</v>
      </c>
      <c r="K15" s="19" t="s">
        <v>16</v>
      </c>
    </row>
    <row r="16" spans="2:11" ht="15.75" hidden="1" thickBot="1">
      <c r="B16" s="13" t="s">
        <v>13</v>
      </c>
      <c r="C16" s="13" t="s">
        <v>14</v>
      </c>
      <c r="D16" s="14">
        <v>109</v>
      </c>
      <c r="E16" s="15" t="s">
        <v>15</v>
      </c>
      <c r="F16" s="16">
        <v>41.2</v>
      </c>
      <c r="G16" s="16">
        <v>8.97</v>
      </c>
      <c r="H16" s="16">
        <f t="shared" si="0"/>
        <v>50.17</v>
      </c>
      <c r="I16" s="17">
        <v>750</v>
      </c>
      <c r="J16" s="18">
        <f t="shared" si="1"/>
        <v>37627.5</v>
      </c>
      <c r="K16" s="19" t="s">
        <v>16</v>
      </c>
    </row>
    <row r="17" spans="2:11" ht="15.75" hidden="1" thickBot="1">
      <c r="B17" s="13" t="s">
        <v>13</v>
      </c>
      <c r="C17" s="13" t="s">
        <v>14</v>
      </c>
      <c r="D17" s="14">
        <v>110</v>
      </c>
      <c r="E17" s="15" t="s">
        <v>15</v>
      </c>
      <c r="F17" s="16">
        <v>41.2</v>
      </c>
      <c r="G17" s="16">
        <v>8.97</v>
      </c>
      <c r="H17" s="16">
        <f t="shared" si="0"/>
        <v>50.17</v>
      </c>
      <c r="I17" s="17">
        <v>750</v>
      </c>
      <c r="J17" s="18">
        <f t="shared" si="1"/>
        <v>37627.5</v>
      </c>
      <c r="K17" s="19" t="s">
        <v>16</v>
      </c>
    </row>
    <row r="18" spans="2:11" ht="15.75" hidden="1" thickBot="1">
      <c r="B18" s="20" t="s">
        <v>13</v>
      </c>
      <c r="C18" s="20" t="s">
        <v>14</v>
      </c>
      <c r="D18" s="14">
        <v>112</v>
      </c>
      <c r="E18" s="15" t="s">
        <v>15</v>
      </c>
      <c r="F18" s="21">
        <v>41.2</v>
      </c>
      <c r="G18" s="16">
        <v>8.97</v>
      </c>
      <c r="H18" s="21">
        <f t="shared" si="0"/>
        <v>50.17</v>
      </c>
      <c r="I18" s="17">
        <v>750</v>
      </c>
      <c r="J18" s="18">
        <f t="shared" si="1"/>
        <v>37627.5</v>
      </c>
      <c r="K18" s="19" t="s">
        <v>16</v>
      </c>
    </row>
    <row r="19" spans="2:11" ht="31.5" customHeight="1" hidden="1" thickBot="1">
      <c r="B19" s="22" t="s">
        <v>13</v>
      </c>
      <c r="C19" s="22" t="s">
        <v>14</v>
      </c>
      <c r="D19" s="22">
        <v>111</v>
      </c>
      <c r="E19" s="23" t="s">
        <v>135</v>
      </c>
      <c r="F19" s="24">
        <v>100.93</v>
      </c>
      <c r="G19" s="25">
        <v>21.98</v>
      </c>
      <c r="H19" s="25">
        <f t="shared" si="0"/>
        <v>122.91000000000001</v>
      </c>
      <c r="I19" s="26">
        <v>850</v>
      </c>
      <c r="J19" s="27">
        <f t="shared" si="1"/>
        <v>104473.50000000001</v>
      </c>
      <c r="K19" s="28" t="s">
        <v>17</v>
      </c>
    </row>
    <row r="20" spans="2:11" ht="32.25" customHeight="1" hidden="1" thickBot="1">
      <c r="B20" s="22" t="s">
        <v>13</v>
      </c>
      <c r="C20" s="22" t="s">
        <v>14</v>
      </c>
      <c r="D20" s="22">
        <v>114</v>
      </c>
      <c r="E20" s="23" t="s">
        <v>135</v>
      </c>
      <c r="F20" s="24">
        <v>100.93</v>
      </c>
      <c r="G20" s="29">
        <v>21.98</v>
      </c>
      <c r="H20" s="29">
        <f t="shared" si="0"/>
        <v>122.91000000000001</v>
      </c>
      <c r="I20" s="30">
        <v>850</v>
      </c>
      <c r="J20" s="31">
        <f t="shared" si="1"/>
        <v>104473.50000000001</v>
      </c>
      <c r="K20" s="28" t="s">
        <v>17</v>
      </c>
    </row>
    <row r="21" spans="2:11" ht="15.75" hidden="1" thickBot="1">
      <c r="B21" s="32" t="s">
        <v>18</v>
      </c>
      <c r="C21" s="32" t="s">
        <v>19</v>
      </c>
      <c r="D21" s="32" t="s">
        <v>20</v>
      </c>
      <c r="E21" s="13" t="s">
        <v>134</v>
      </c>
      <c r="F21" s="33">
        <v>69.51</v>
      </c>
      <c r="G21" s="33">
        <v>15.134672129680684</v>
      </c>
      <c r="H21" s="33">
        <v>84.64467212968069</v>
      </c>
      <c r="I21" s="34">
        <v>900</v>
      </c>
      <c r="J21" s="35">
        <f t="shared" si="1"/>
        <v>76180.20491671262</v>
      </c>
      <c r="K21" s="19" t="s">
        <v>16</v>
      </c>
    </row>
    <row r="22" spans="2:12" ht="15.75" hidden="1" thickBot="1">
      <c r="B22" s="36" t="s">
        <v>18</v>
      </c>
      <c r="C22" s="36" t="s">
        <v>19</v>
      </c>
      <c r="D22" s="36" t="s">
        <v>21</v>
      </c>
      <c r="E22" s="2" t="s">
        <v>134</v>
      </c>
      <c r="F22" s="37">
        <v>52.05</v>
      </c>
      <c r="G22" s="37">
        <v>11.333041063873969</v>
      </c>
      <c r="H22" s="37">
        <v>63.38304106387397</v>
      </c>
      <c r="I22" s="38">
        <v>900</v>
      </c>
      <c r="J22" s="39">
        <f t="shared" si="1"/>
        <v>57044.73695748657</v>
      </c>
      <c r="K22" s="40" t="s">
        <v>16</v>
      </c>
      <c r="L22" s="5"/>
    </row>
    <row r="23" spans="2:11" ht="15.75" hidden="1" thickBot="1">
      <c r="B23" s="36" t="s">
        <v>18</v>
      </c>
      <c r="C23" s="36" t="s">
        <v>19</v>
      </c>
      <c r="D23" s="36" t="s">
        <v>22</v>
      </c>
      <c r="E23" s="2" t="s">
        <v>134</v>
      </c>
      <c r="F23" s="37">
        <v>52.05</v>
      </c>
      <c r="G23" s="37">
        <v>11.333041063873969</v>
      </c>
      <c r="H23" s="37">
        <v>63.38304106387397</v>
      </c>
      <c r="I23" s="38">
        <v>800</v>
      </c>
      <c r="J23" s="124">
        <f t="shared" si="1"/>
        <v>50706.432851099176</v>
      </c>
      <c r="K23" s="40" t="s">
        <v>16</v>
      </c>
    </row>
    <row r="24" spans="2:11" ht="15.75" hidden="1" thickBot="1">
      <c r="B24" s="36" t="s">
        <v>18</v>
      </c>
      <c r="C24" s="36" t="s">
        <v>19</v>
      </c>
      <c r="D24" s="36" t="s">
        <v>23</v>
      </c>
      <c r="E24" s="2" t="s">
        <v>134</v>
      </c>
      <c r="F24" s="37">
        <v>52.05</v>
      </c>
      <c r="G24" s="37">
        <v>11.333041063873969</v>
      </c>
      <c r="H24" s="37">
        <v>63.38304106387397</v>
      </c>
      <c r="I24" s="38">
        <v>900</v>
      </c>
      <c r="J24" s="39">
        <f t="shared" si="1"/>
        <v>57044.73695748657</v>
      </c>
      <c r="K24" s="40" t="s">
        <v>16</v>
      </c>
    </row>
    <row r="25" spans="2:11" ht="15.75" hidden="1" thickBot="1">
      <c r="B25" s="36" t="s">
        <v>18</v>
      </c>
      <c r="C25" s="36" t="s">
        <v>19</v>
      </c>
      <c r="D25" s="36" t="s">
        <v>24</v>
      </c>
      <c r="E25" s="2" t="s">
        <v>134</v>
      </c>
      <c r="F25" s="37">
        <v>52.05</v>
      </c>
      <c r="G25" s="37">
        <v>11.333041063873969</v>
      </c>
      <c r="H25" s="37">
        <v>63.38304106387397</v>
      </c>
      <c r="I25" s="38">
        <v>800</v>
      </c>
      <c r="J25" s="124">
        <f t="shared" si="1"/>
        <v>50706.432851099176</v>
      </c>
      <c r="K25" s="40" t="s">
        <v>16</v>
      </c>
    </row>
    <row r="26" spans="2:11" ht="15.75" hidden="1" thickBot="1">
      <c r="B26" s="36" t="s">
        <v>18</v>
      </c>
      <c r="C26" s="36" t="s">
        <v>19</v>
      </c>
      <c r="D26" s="36" t="s">
        <v>25</v>
      </c>
      <c r="E26" s="2" t="s">
        <v>134</v>
      </c>
      <c r="F26" s="37">
        <v>52.05</v>
      </c>
      <c r="G26" s="37">
        <v>11.333041063873969</v>
      </c>
      <c r="H26" s="37">
        <v>63.38304106387397</v>
      </c>
      <c r="I26" s="38">
        <v>900</v>
      </c>
      <c r="J26" s="124">
        <f t="shared" si="1"/>
        <v>57044.73695748657</v>
      </c>
      <c r="K26" s="40" t="s">
        <v>16</v>
      </c>
    </row>
    <row r="27" spans="2:11" ht="15.75" hidden="1" thickBot="1">
      <c r="B27" s="36" t="s">
        <v>18</v>
      </c>
      <c r="C27" s="36" t="s">
        <v>19</v>
      </c>
      <c r="D27" s="36" t="s">
        <v>26</v>
      </c>
      <c r="E27" s="2" t="s">
        <v>134</v>
      </c>
      <c r="F27" s="37">
        <v>52.05</v>
      </c>
      <c r="G27" s="37">
        <v>11.333041063873969</v>
      </c>
      <c r="H27" s="37">
        <v>63.38304106387397</v>
      </c>
      <c r="I27" s="38">
        <v>800</v>
      </c>
      <c r="J27" s="124">
        <f t="shared" si="1"/>
        <v>50706.432851099176</v>
      </c>
      <c r="K27" s="40" t="s">
        <v>16</v>
      </c>
    </row>
    <row r="28" spans="2:11" ht="15.75" hidden="1" thickBot="1">
      <c r="B28" s="41" t="s">
        <v>18</v>
      </c>
      <c r="C28" s="41" t="s">
        <v>19</v>
      </c>
      <c r="D28" s="41" t="s">
        <v>27</v>
      </c>
      <c r="E28" s="1" t="s">
        <v>134</v>
      </c>
      <c r="F28" s="42">
        <v>56.74</v>
      </c>
      <c r="G28" s="42">
        <v>12.354212295181728</v>
      </c>
      <c r="H28" s="42">
        <v>69.09421229518173</v>
      </c>
      <c r="I28" s="38">
        <v>900</v>
      </c>
      <c r="J28" s="43">
        <f t="shared" si="1"/>
        <v>62184.79106566356</v>
      </c>
      <c r="K28" s="40" t="s">
        <v>16</v>
      </c>
    </row>
    <row r="29" spans="2:11" ht="0.75" customHeight="1" hidden="1" thickBot="1">
      <c r="B29" s="32" t="s">
        <v>18</v>
      </c>
      <c r="C29" s="32" t="s">
        <v>19</v>
      </c>
      <c r="D29" s="32" t="s">
        <v>28</v>
      </c>
      <c r="E29" s="13" t="s">
        <v>134</v>
      </c>
      <c r="F29" s="33">
        <v>58</v>
      </c>
      <c r="G29" s="33">
        <v>12.628556805085305</v>
      </c>
      <c r="H29" s="33">
        <v>70.62855680508531</v>
      </c>
      <c r="I29" s="38">
        <v>900</v>
      </c>
      <c r="J29" s="35">
        <f t="shared" si="1"/>
        <v>63565.70112457678</v>
      </c>
      <c r="K29" s="19" t="s">
        <v>16</v>
      </c>
    </row>
    <row r="30" spans="2:11" ht="15.75" hidden="1" thickBot="1">
      <c r="B30" s="32" t="s">
        <v>18</v>
      </c>
      <c r="C30" s="32" t="s">
        <v>19</v>
      </c>
      <c r="D30" s="32" t="s">
        <v>29</v>
      </c>
      <c r="E30" s="13" t="s">
        <v>134</v>
      </c>
      <c r="F30" s="33">
        <v>57.88</v>
      </c>
      <c r="G30" s="33">
        <v>12.602428756523059</v>
      </c>
      <c r="H30" s="33">
        <v>70.48242875652306</v>
      </c>
      <c r="I30" s="38">
        <v>900</v>
      </c>
      <c r="J30" s="35">
        <f t="shared" si="1"/>
        <v>63434.185880870755</v>
      </c>
      <c r="K30" s="19" t="s">
        <v>16</v>
      </c>
    </row>
    <row r="31" spans="2:11" ht="15.75" hidden="1" thickBot="1">
      <c r="B31" s="32" t="s">
        <v>18</v>
      </c>
      <c r="C31" s="32" t="s">
        <v>19</v>
      </c>
      <c r="D31" s="32" t="s">
        <v>30</v>
      </c>
      <c r="E31" s="13" t="s">
        <v>134</v>
      </c>
      <c r="F31" s="33">
        <v>57.88</v>
      </c>
      <c r="G31" s="33">
        <v>12.602428756523059</v>
      </c>
      <c r="H31" s="33">
        <v>70.48242875652306</v>
      </c>
      <c r="I31" s="38">
        <v>900</v>
      </c>
      <c r="J31" s="35">
        <f t="shared" si="1"/>
        <v>63434.185880870755</v>
      </c>
      <c r="K31" s="19" t="s">
        <v>16</v>
      </c>
    </row>
    <row r="32" spans="2:11" ht="15.75" hidden="1" thickBot="1">
      <c r="B32" s="32" t="s">
        <v>18</v>
      </c>
      <c r="C32" s="32" t="s">
        <v>19</v>
      </c>
      <c r="D32" s="32" t="s">
        <v>31</v>
      </c>
      <c r="E32" s="13" t="s">
        <v>134</v>
      </c>
      <c r="F32" s="33">
        <v>57.88</v>
      </c>
      <c r="G32" s="33">
        <v>12.602428756523059</v>
      </c>
      <c r="H32" s="33">
        <v>70.48242875652306</v>
      </c>
      <c r="I32" s="38">
        <v>900</v>
      </c>
      <c r="J32" s="35">
        <f t="shared" si="1"/>
        <v>63434.185880870755</v>
      </c>
      <c r="K32" s="19" t="s">
        <v>16</v>
      </c>
    </row>
    <row r="33" spans="2:11" ht="15.75" hidden="1" thickBot="1">
      <c r="B33" s="32" t="s">
        <v>18</v>
      </c>
      <c r="C33" s="32" t="s">
        <v>19</v>
      </c>
      <c r="D33" s="32" t="s">
        <v>32</v>
      </c>
      <c r="E33" s="13" t="s">
        <v>134</v>
      </c>
      <c r="F33" s="33">
        <v>57.88</v>
      </c>
      <c r="G33" s="33">
        <v>12.602428756523059</v>
      </c>
      <c r="H33" s="33">
        <v>70.48242875652306</v>
      </c>
      <c r="I33" s="38">
        <v>900</v>
      </c>
      <c r="J33" s="35">
        <f t="shared" si="1"/>
        <v>63434.185880870755</v>
      </c>
      <c r="K33" s="19" t="s">
        <v>16</v>
      </c>
    </row>
    <row r="34" spans="2:11" ht="15.75" hidden="1" thickBot="1">
      <c r="B34" s="32" t="s">
        <v>18</v>
      </c>
      <c r="C34" s="32" t="s">
        <v>19</v>
      </c>
      <c r="D34" s="32" t="s">
        <v>33</v>
      </c>
      <c r="E34" s="13" t="s">
        <v>134</v>
      </c>
      <c r="F34" s="33">
        <v>57.88</v>
      </c>
      <c r="G34" s="33">
        <v>12.602428756523059</v>
      </c>
      <c r="H34" s="33">
        <v>70.48242875652306</v>
      </c>
      <c r="I34" s="38">
        <v>900</v>
      </c>
      <c r="J34" s="35">
        <f t="shared" si="1"/>
        <v>63434.185880870755</v>
      </c>
      <c r="K34" s="19" t="s">
        <v>16</v>
      </c>
    </row>
    <row r="35" spans="2:11" ht="15.75" hidden="1" thickBot="1">
      <c r="B35" s="32" t="s">
        <v>18</v>
      </c>
      <c r="C35" s="32" t="s">
        <v>19</v>
      </c>
      <c r="D35" s="32" t="s">
        <v>34</v>
      </c>
      <c r="E35" s="13" t="s">
        <v>134</v>
      </c>
      <c r="F35" s="33">
        <v>61.84</v>
      </c>
      <c r="G35" s="33">
        <v>13.46465435907716</v>
      </c>
      <c r="H35" s="33">
        <v>75.30465435907716</v>
      </c>
      <c r="I35" s="38">
        <v>900</v>
      </c>
      <c r="J35" s="35">
        <f t="shared" si="1"/>
        <v>67774.18892316945</v>
      </c>
      <c r="K35" s="19" t="s">
        <v>16</v>
      </c>
    </row>
    <row r="36" spans="2:11" ht="15.75" hidden="1" thickBot="1">
      <c r="B36" s="41" t="s">
        <v>18</v>
      </c>
      <c r="C36" s="41" t="s">
        <v>19</v>
      </c>
      <c r="D36" s="41" t="s">
        <v>35</v>
      </c>
      <c r="E36" s="1" t="s">
        <v>134</v>
      </c>
      <c r="F36" s="42">
        <v>56.57</v>
      </c>
      <c r="G36" s="42">
        <v>12.317197559718545</v>
      </c>
      <c r="H36" s="42">
        <v>68.88719755971854</v>
      </c>
      <c r="I36" s="38">
        <v>900</v>
      </c>
      <c r="J36" s="43">
        <f t="shared" si="1"/>
        <v>61998.47780374669</v>
      </c>
      <c r="K36" s="40" t="s">
        <v>16</v>
      </c>
    </row>
    <row r="37" spans="2:11" ht="15.75" hidden="1" thickBot="1">
      <c r="B37" s="36" t="s">
        <v>18</v>
      </c>
      <c r="C37" s="36" t="s">
        <v>36</v>
      </c>
      <c r="D37" s="36" t="s">
        <v>37</v>
      </c>
      <c r="E37" s="44" t="s">
        <v>15</v>
      </c>
      <c r="F37" s="37">
        <v>44.16</v>
      </c>
      <c r="G37" s="37">
        <v>9.615121870906329</v>
      </c>
      <c r="H37" s="37">
        <f aca="true" t="shared" si="2" ref="H37:H48">F37+G37</f>
        <v>53.775121870906325</v>
      </c>
      <c r="I37" s="45">
        <v>750</v>
      </c>
      <c r="J37" s="46">
        <f t="shared" si="1"/>
        <v>40331.341403179744</v>
      </c>
      <c r="K37" s="40" t="s">
        <v>16</v>
      </c>
    </row>
    <row r="38" spans="2:11" ht="15.75" hidden="1" thickBot="1">
      <c r="B38" s="36" t="s">
        <v>18</v>
      </c>
      <c r="C38" s="36" t="s">
        <v>36</v>
      </c>
      <c r="D38" s="36" t="s">
        <v>38</v>
      </c>
      <c r="E38" s="44" t="s">
        <v>15</v>
      </c>
      <c r="F38" s="37">
        <v>41.2</v>
      </c>
      <c r="G38" s="37">
        <v>8.970630006370943</v>
      </c>
      <c r="H38" s="37">
        <f t="shared" si="2"/>
        <v>50.17063000637094</v>
      </c>
      <c r="I38" s="45">
        <v>750</v>
      </c>
      <c r="J38" s="46">
        <f t="shared" si="1"/>
        <v>37627.972504778205</v>
      </c>
      <c r="K38" s="40" t="s">
        <v>16</v>
      </c>
    </row>
    <row r="39" spans="2:11" ht="15.75" hidden="1" thickBot="1">
      <c r="B39" s="41" t="s">
        <v>18</v>
      </c>
      <c r="C39" s="41" t="s">
        <v>36</v>
      </c>
      <c r="D39" s="41" t="s">
        <v>39</v>
      </c>
      <c r="E39" s="44" t="s">
        <v>15</v>
      </c>
      <c r="F39" s="42">
        <v>41.2</v>
      </c>
      <c r="G39" s="42">
        <v>8.970630006370943</v>
      </c>
      <c r="H39" s="42">
        <f t="shared" si="2"/>
        <v>50.17063000637094</v>
      </c>
      <c r="I39" s="45">
        <v>750</v>
      </c>
      <c r="J39" s="46">
        <f t="shared" si="1"/>
        <v>37627.972504778205</v>
      </c>
      <c r="K39" s="40" t="s">
        <v>16</v>
      </c>
    </row>
    <row r="40" spans="2:11" ht="15.75" hidden="1" thickBot="1">
      <c r="B40" s="41" t="s">
        <v>18</v>
      </c>
      <c r="C40" s="41" t="s">
        <v>36</v>
      </c>
      <c r="D40" s="41" t="s">
        <v>40</v>
      </c>
      <c r="E40" s="44" t="s">
        <v>15</v>
      </c>
      <c r="F40" s="42">
        <v>41.2</v>
      </c>
      <c r="G40" s="42">
        <v>8.970630006370943</v>
      </c>
      <c r="H40" s="42">
        <f t="shared" si="2"/>
        <v>50.17063000637094</v>
      </c>
      <c r="I40" s="45">
        <v>750</v>
      </c>
      <c r="J40" s="46">
        <f t="shared" si="1"/>
        <v>37627.972504778205</v>
      </c>
      <c r="K40" s="40" t="s">
        <v>16</v>
      </c>
    </row>
    <row r="41" spans="2:11" ht="15.75" hidden="1" thickBot="1">
      <c r="B41" s="41" t="s">
        <v>18</v>
      </c>
      <c r="C41" s="41" t="s">
        <v>36</v>
      </c>
      <c r="D41" s="41" t="s">
        <v>41</v>
      </c>
      <c r="E41" s="44" t="s">
        <v>15</v>
      </c>
      <c r="F41" s="42">
        <v>41.2</v>
      </c>
      <c r="G41" s="42">
        <v>8.970630006370943</v>
      </c>
      <c r="H41" s="42">
        <f t="shared" si="2"/>
        <v>50.17063000637094</v>
      </c>
      <c r="I41" s="45">
        <v>750</v>
      </c>
      <c r="J41" s="46">
        <f t="shared" si="1"/>
        <v>37627.972504778205</v>
      </c>
      <c r="K41" s="40" t="s">
        <v>16</v>
      </c>
    </row>
    <row r="42" spans="2:11" ht="15.75" hidden="1" thickBot="1">
      <c r="B42" s="41" t="s">
        <v>18</v>
      </c>
      <c r="C42" s="41" t="s">
        <v>36</v>
      </c>
      <c r="D42" s="41" t="s">
        <v>42</v>
      </c>
      <c r="E42" s="44" t="s">
        <v>15</v>
      </c>
      <c r="F42" s="42">
        <v>41.2</v>
      </c>
      <c r="G42" s="42">
        <v>8.970630006370943</v>
      </c>
      <c r="H42" s="42">
        <f t="shared" si="2"/>
        <v>50.17063000637094</v>
      </c>
      <c r="I42" s="45">
        <v>750</v>
      </c>
      <c r="J42" s="46">
        <f t="shared" si="1"/>
        <v>37627.972504778205</v>
      </c>
      <c r="K42" s="40" t="s">
        <v>16</v>
      </c>
    </row>
    <row r="43" spans="2:11" ht="15.75" hidden="1" thickBot="1">
      <c r="B43" s="36" t="s">
        <v>18</v>
      </c>
      <c r="C43" s="36" t="s">
        <v>36</v>
      </c>
      <c r="D43" s="36" t="s">
        <v>43</v>
      </c>
      <c r="E43" s="47" t="s">
        <v>15</v>
      </c>
      <c r="F43" s="37">
        <v>41.2</v>
      </c>
      <c r="G43" s="37">
        <v>8.970630006370943</v>
      </c>
      <c r="H43" s="37">
        <f t="shared" si="2"/>
        <v>50.17063000637094</v>
      </c>
      <c r="I43" s="45">
        <v>750</v>
      </c>
      <c r="J43" s="46">
        <f t="shared" si="1"/>
        <v>37627.972504778205</v>
      </c>
      <c r="K43" s="40" t="s">
        <v>16</v>
      </c>
    </row>
    <row r="44" spans="2:11" ht="15.75" hidden="1" thickBot="1">
      <c r="B44" s="36" t="s">
        <v>18</v>
      </c>
      <c r="C44" s="36" t="s">
        <v>36</v>
      </c>
      <c r="D44" s="36" t="s">
        <v>44</v>
      </c>
      <c r="E44" s="47" t="s">
        <v>15</v>
      </c>
      <c r="F44" s="37">
        <v>41.2</v>
      </c>
      <c r="G44" s="37">
        <v>8.970630006370943</v>
      </c>
      <c r="H44" s="37">
        <f t="shared" si="2"/>
        <v>50.17063000637094</v>
      </c>
      <c r="I44" s="45">
        <v>750</v>
      </c>
      <c r="J44" s="46">
        <f t="shared" si="1"/>
        <v>37627.972504778205</v>
      </c>
      <c r="K44" s="40" t="s">
        <v>16</v>
      </c>
    </row>
    <row r="45" spans="2:11" ht="15.75" hidden="1" thickBot="1">
      <c r="B45" s="36" t="s">
        <v>18</v>
      </c>
      <c r="C45" s="36" t="s">
        <v>36</v>
      </c>
      <c r="D45" s="36" t="s">
        <v>45</v>
      </c>
      <c r="E45" s="47" t="s">
        <v>15</v>
      </c>
      <c r="F45" s="37">
        <v>41.2</v>
      </c>
      <c r="G45" s="37">
        <v>8.970630006370943</v>
      </c>
      <c r="H45" s="37">
        <f t="shared" si="2"/>
        <v>50.17063000637094</v>
      </c>
      <c r="I45" s="45">
        <v>750</v>
      </c>
      <c r="J45" s="46">
        <f t="shared" si="1"/>
        <v>37627.972504778205</v>
      </c>
      <c r="K45" s="40" t="s">
        <v>16</v>
      </c>
    </row>
    <row r="46" spans="2:11" ht="15.75" hidden="1" thickBot="1">
      <c r="B46" s="36" t="s">
        <v>18</v>
      </c>
      <c r="C46" s="36" t="s">
        <v>36</v>
      </c>
      <c r="D46" s="36" t="s">
        <v>46</v>
      </c>
      <c r="E46" s="47" t="s">
        <v>15</v>
      </c>
      <c r="F46" s="37">
        <v>41.2</v>
      </c>
      <c r="G46" s="37">
        <v>8.970630006370943</v>
      </c>
      <c r="H46" s="37">
        <f t="shared" si="2"/>
        <v>50.17063000637094</v>
      </c>
      <c r="I46" s="45">
        <v>750</v>
      </c>
      <c r="J46" s="46">
        <f t="shared" si="1"/>
        <v>37627.972504778205</v>
      </c>
      <c r="K46" s="40" t="s">
        <v>16</v>
      </c>
    </row>
    <row r="47" spans="2:11" ht="29.25" customHeight="1" hidden="1" thickBot="1">
      <c r="B47" s="41" t="s">
        <v>18</v>
      </c>
      <c r="C47" s="41" t="s">
        <v>36</v>
      </c>
      <c r="D47" s="41">
        <v>227</v>
      </c>
      <c r="E47" s="23" t="s">
        <v>135</v>
      </c>
      <c r="F47" s="42">
        <v>100.93</v>
      </c>
      <c r="G47" s="42">
        <v>21.98</v>
      </c>
      <c r="H47" s="42">
        <f t="shared" si="2"/>
        <v>122.91000000000001</v>
      </c>
      <c r="I47" s="26">
        <v>850</v>
      </c>
      <c r="J47" s="31">
        <f t="shared" si="1"/>
        <v>104473.50000000001</v>
      </c>
      <c r="K47" s="28" t="s">
        <v>17</v>
      </c>
    </row>
    <row r="48" spans="2:11" ht="30" customHeight="1" hidden="1" thickBot="1">
      <c r="B48" s="41" t="s">
        <v>18</v>
      </c>
      <c r="C48" s="41" t="s">
        <v>36</v>
      </c>
      <c r="D48" s="41">
        <v>230</v>
      </c>
      <c r="E48" s="23" t="s">
        <v>135</v>
      </c>
      <c r="F48" s="42">
        <v>100.93</v>
      </c>
      <c r="G48" s="42">
        <v>21.98</v>
      </c>
      <c r="H48" s="42">
        <f t="shared" si="2"/>
        <v>122.91000000000001</v>
      </c>
      <c r="I48" s="26">
        <v>850</v>
      </c>
      <c r="J48" s="31">
        <f t="shared" si="1"/>
        <v>104473.50000000001</v>
      </c>
      <c r="K48" s="28" t="s">
        <v>17</v>
      </c>
    </row>
    <row r="49" spans="2:11" ht="15.75" hidden="1" thickBot="1">
      <c r="B49" s="41"/>
      <c r="C49" s="41"/>
      <c r="D49" s="41"/>
      <c r="E49" s="41"/>
      <c r="F49" s="48"/>
      <c r="G49" s="48"/>
      <c r="H49" s="48"/>
      <c r="I49" s="48"/>
      <c r="J49" s="49"/>
      <c r="K49" s="48"/>
    </row>
    <row r="50" spans="2:11" ht="0.75" customHeight="1" hidden="1" thickBot="1">
      <c r="B50" s="70" t="s">
        <v>48</v>
      </c>
      <c r="C50" s="71" t="s">
        <v>19</v>
      </c>
      <c r="D50" s="71">
        <v>301</v>
      </c>
      <c r="E50" s="71" t="s">
        <v>134</v>
      </c>
      <c r="F50" s="72">
        <v>69.51</v>
      </c>
      <c r="G50" s="72">
        <v>15.13</v>
      </c>
      <c r="H50" s="73">
        <v>84.64</v>
      </c>
      <c r="I50" s="74">
        <v>760</v>
      </c>
      <c r="J50" s="75">
        <v>64329.95</v>
      </c>
      <c r="K50" s="76" t="s">
        <v>16</v>
      </c>
    </row>
    <row r="51" spans="2:11" ht="15.75" hidden="1" thickBot="1">
      <c r="B51" s="106" t="s">
        <v>48</v>
      </c>
      <c r="C51" s="107" t="s">
        <v>19</v>
      </c>
      <c r="D51" s="107">
        <v>302</v>
      </c>
      <c r="E51" s="119" t="s">
        <v>134</v>
      </c>
      <c r="F51" s="109">
        <v>52.05</v>
      </c>
      <c r="G51" s="109">
        <v>11.33</v>
      </c>
      <c r="H51" s="120">
        <v>63.38</v>
      </c>
      <c r="I51" s="123">
        <v>678</v>
      </c>
      <c r="J51" s="117">
        <v>42973.7</v>
      </c>
      <c r="K51" s="118" t="s">
        <v>16</v>
      </c>
    </row>
    <row r="52" spans="2:11" ht="15.75" hidden="1" thickBot="1">
      <c r="B52" s="106" t="s">
        <v>48</v>
      </c>
      <c r="C52" s="107" t="s">
        <v>19</v>
      </c>
      <c r="D52" s="107">
        <v>303</v>
      </c>
      <c r="E52" s="119" t="s">
        <v>134</v>
      </c>
      <c r="F52" s="109">
        <v>52.05</v>
      </c>
      <c r="G52" s="109">
        <v>11.33</v>
      </c>
      <c r="H52" s="120">
        <v>63.38</v>
      </c>
      <c r="I52" s="123">
        <v>678</v>
      </c>
      <c r="J52" s="117">
        <v>42973.7</v>
      </c>
      <c r="K52" s="118" t="s">
        <v>16</v>
      </c>
    </row>
    <row r="53" spans="2:11" ht="15.75" hidden="1" thickBot="1">
      <c r="B53" s="106" t="s">
        <v>48</v>
      </c>
      <c r="C53" s="107" t="s">
        <v>19</v>
      </c>
      <c r="D53" s="107">
        <v>304</v>
      </c>
      <c r="E53" s="119" t="s">
        <v>134</v>
      </c>
      <c r="F53" s="109">
        <v>52.05</v>
      </c>
      <c r="G53" s="109">
        <v>11.33</v>
      </c>
      <c r="H53" s="120">
        <v>63.38</v>
      </c>
      <c r="I53" s="123">
        <v>678</v>
      </c>
      <c r="J53" s="117">
        <v>42973.7</v>
      </c>
      <c r="K53" s="118" t="s">
        <v>16</v>
      </c>
    </row>
    <row r="54" spans="2:11" ht="15.75" hidden="1" thickBot="1">
      <c r="B54" s="77" t="s">
        <v>48</v>
      </c>
      <c r="C54" s="78" t="s">
        <v>19</v>
      </c>
      <c r="D54" s="78">
        <v>305</v>
      </c>
      <c r="E54" s="71" t="s">
        <v>134</v>
      </c>
      <c r="F54" s="79">
        <v>52.05</v>
      </c>
      <c r="G54" s="79">
        <v>11.33</v>
      </c>
      <c r="H54" s="80">
        <v>63.38</v>
      </c>
      <c r="I54" s="74">
        <v>780</v>
      </c>
      <c r="J54" s="75">
        <v>49438.77</v>
      </c>
      <c r="K54" s="76" t="s">
        <v>16</v>
      </c>
    </row>
    <row r="55" spans="2:11" ht="15.75" hidden="1" thickBot="1">
      <c r="B55" s="77" t="s">
        <v>48</v>
      </c>
      <c r="C55" s="78" t="s">
        <v>19</v>
      </c>
      <c r="D55" s="78">
        <v>306</v>
      </c>
      <c r="E55" s="71" t="s">
        <v>134</v>
      </c>
      <c r="F55" s="79">
        <v>52.05</v>
      </c>
      <c r="G55" s="79">
        <v>11.33</v>
      </c>
      <c r="H55" s="80">
        <v>63.38</v>
      </c>
      <c r="I55" s="74">
        <v>780</v>
      </c>
      <c r="J55" s="75">
        <v>49438.77</v>
      </c>
      <c r="K55" s="76" t="s">
        <v>16</v>
      </c>
    </row>
    <row r="56" spans="2:11" ht="15.75" hidden="1" thickBot="1">
      <c r="B56" s="106" t="s">
        <v>48</v>
      </c>
      <c r="C56" s="107" t="s">
        <v>19</v>
      </c>
      <c r="D56" s="107">
        <v>307</v>
      </c>
      <c r="E56" s="119" t="s">
        <v>134</v>
      </c>
      <c r="F56" s="109">
        <v>52.05</v>
      </c>
      <c r="G56" s="109">
        <v>11.33</v>
      </c>
      <c r="H56" s="120">
        <v>63.38</v>
      </c>
      <c r="I56" s="121">
        <v>780</v>
      </c>
      <c r="J56" s="122">
        <v>49438.77</v>
      </c>
      <c r="K56" s="118" t="s">
        <v>16</v>
      </c>
    </row>
    <row r="57" spans="2:11" ht="15.75" hidden="1" thickBot="1">
      <c r="B57" s="77" t="s">
        <v>48</v>
      </c>
      <c r="C57" s="78" t="s">
        <v>19</v>
      </c>
      <c r="D57" s="78">
        <v>308</v>
      </c>
      <c r="E57" s="71" t="s">
        <v>134</v>
      </c>
      <c r="F57" s="79">
        <v>56.74</v>
      </c>
      <c r="G57" s="79">
        <v>12.35</v>
      </c>
      <c r="H57" s="80">
        <v>69.09</v>
      </c>
      <c r="I57" s="74">
        <v>780</v>
      </c>
      <c r="J57" s="75">
        <v>53893.49</v>
      </c>
      <c r="K57" s="76" t="s">
        <v>16</v>
      </c>
    </row>
    <row r="58" spans="2:11" ht="15.75" hidden="1" thickBot="1">
      <c r="B58" s="77" t="s">
        <v>48</v>
      </c>
      <c r="C58" s="78" t="s">
        <v>19</v>
      </c>
      <c r="D58" s="78">
        <v>310</v>
      </c>
      <c r="E58" s="71" t="s">
        <v>134</v>
      </c>
      <c r="F58" s="79">
        <v>57.88</v>
      </c>
      <c r="G58" s="79">
        <v>12.6</v>
      </c>
      <c r="H58" s="80">
        <v>70.48</v>
      </c>
      <c r="I58" s="74">
        <v>780</v>
      </c>
      <c r="J58" s="75">
        <v>54976.29</v>
      </c>
      <c r="K58" s="76" t="s">
        <v>16</v>
      </c>
    </row>
    <row r="59" spans="2:11" ht="15.75" hidden="1" thickBot="1">
      <c r="B59" s="77" t="s">
        <v>48</v>
      </c>
      <c r="C59" s="78" t="s">
        <v>19</v>
      </c>
      <c r="D59" s="78">
        <v>311</v>
      </c>
      <c r="E59" s="71" t="s">
        <v>134</v>
      </c>
      <c r="F59" s="79">
        <v>57.88</v>
      </c>
      <c r="G59" s="79">
        <v>12.6</v>
      </c>
      <c r="H59" s="80">
        <v>70.48</v>
      </c>
      <c r="I59" s="74">
        <v>780</v>
      </c>
      <c r="J59" s="75">
        <v>54976.29</v>
      </c>
      <c r="K59" s="76" t="s">
        <v>16</v>
      </c>
    </row>
    <row r="60" spans="2:11" ht="15.75" hidden="1" thickBot="1">
      <c r="B60" s="77" t="s">
        <v>48</v>
      </c>
      <c r="C60" s="78" t="s">
        <v>19</v>
      </c>
      <c r="D60" s="78">
        <v>312</v>
      </c>
      <c r="E60" s="71" t="s">
        <v>134</v>
      </c>
      <c r="F60" s="79">
        <v>57.88</v>
      </c>
      <c r="G60" s="79">
        <v>12.6</v>
      </c>
      <c r="H60" s="80">
        <v>70.48</v>
      </c>
      <c r="I60" s="74">
        <v>780</v>
      </c>
      <c r="J60" s="75">
        <v>54976.29</v>
      </c>
      <c r="K60" s="76" t="s">
        <v>16</v>
      </c>
    </row>
    <row r="61" spans="2:11" ht="15.75" hidden="1" thickBot="1">
      <c r="B61" s="77" t="s">
        <v>48</v>
      </c>
      <c r="C61" s="78" t="s">
        <v>19</v>
      </c>
      <c r="D61" s="78">
        <v>313</v>
      </c>
      <c r="E61" s="71" t="s">
        <v>134</v>
      </c>
      <c r="F61" s="79">
        <v>57.88</v>
      </c>
      <c r="G61" s="79">
        <v>12.6</v>
      </c>
      <c r="H61" s="80">
        <v>70.48</v>
      </c>
      <c r="I61" s="74">
        <v>780</v>
      </c>
      <c r="J61" s="75">
        <v>54976.29</v>
      </c>
      <c r="K61" s="76" t="s">
        <v>16</v>
      </c>
    </row>
    <row r="62" spans="2:11" ht="15.75" hidden="1" thickBot="1">
      <c r="B62" s="77" t="s">
        <v>48</v>
      </c>
      <c r="C62" s="78" t="s">
        <v>19</v>
      </c>
      <c r="D62" s="78">
        <v>314</v>
      </c>
      <c r="E62" s="71" t="s">
        <v>134</v>
      </c>
      <c r="F62" s="79">
        <v>57.88</v>
      </c>
      <c r="G62" s="79">
        <v>12.6</v>
      </c>
      <c r="H62" s="80">
        <v>70.48</v>
      </c>
      <c r="I62" s="74">
        <v>780</v>
      </c>
      <c r="J62" s="75">
        <v>54976.29</v>
      </c>
      <c r="K62" s="76" t="s">
        <v>16</v>
      </c>
    </row>
    <row r="63" spans="2:11" ht="15.75" hidden="1" thickBot="1">
      <c r="B63" s="81" t="s">
        <v>48</v>
      </c>
      <c r="C63" s="82" t="s">
        <v>19</v>
      </c>
      <c r="D63" s="82">
        <v>315</v>
      </c>
      <c r="E63" s="71" t="s">
        <v>134</v>
      </c>
      <c r="F63" s="83">
        <v>61.84</v>
      </c>
      <c r="G63" s="83">
        <v>13.46</v>
      </c>
      <c r="H63" s="84">
        <v>75.3</v>
      </c>
      <c r="I63" s="74">
        <v>780</v>
      </c>
      <c r="J63" s="85">
        <v>58737.63</v>
      </c>
      <c r="K63" s="76" t="s">
        <v>16</v>
      </c>
    </row>
    <row r="64" spans="2:11" ht="15.75" hidden="1" thickBot="1">
      <c r="B64" s="86" t="s">
        <v>48</v>
      </c>
      <c r="C64" s="87" t="s">
        <v>19</v>
      </c>
      <c r="D64" s="87">
        <v>316</v>
      </c>
      <c r="E64" s="71" t="s">
        <v>134</v>
      </c>
      <c r="F64" s="88">
        <v>56.57</v>
      </c>
      <c r="G64" s="88">
        <v>12.32</v>
      </c>
      <c r="H64" s="88">
        <v>68.89</v>
      </c>
      <c r="I64" s="89">
        <v>780</v>
      </c>
      <c r="J64" s="90">
        <v>53732.01</v>
      </c>
      <c r="K64" s="76" t="s">
        <v>16</v>
      </c>
    </row>
    <row r="65" spans="2:11" ht="15.75" hidden="1" thickBot="1">
      <c r="B65" s="91" t="s">
        <v>48</v>
      </c>
      <c r="C65" s="92" t="s">
        <v>49</v>
      </c>
      <c r="D65" s="92">
        <v>317</v>
      </c>
      <c r="E65" s="93" t="s">
        <v>50</v>
      </c>
      <c r="F65" s="79">
        <v>41.4</v>
      </c>
      <c r="G65" s="79">
        <v>9.01</v>
      </c>
      <c r="H65" s="79">
        <v>50.41</v>
      </c>
      <c r="I65" s="89">
        <v>780</v>
      </c>
      <c r="J65" s="94">
        <v>39323.06</v>
      </c>
      <c r="K65" s="76" t="s">
        <v>16</v>
      </c>
    </row>
    <row r="66" spans="2:11" ht="15.75" hidden="1" thickBot="1">
      <c r="B66" s="91" t="s">
        <v>48</v>
      </c>
      <c r="C66" s="92" t="s">
        <v>49</v>
      </c>
      <c r="D66" s="92">
        <v>326</v>
      </c>
      <c r="E66" s="93" t="s">
        <v>50</v>
      </c>
      <c r="F66" s="79">
        <v>41.2</v>
      </c>
      <c r="G66" s="79">
        <v>8.97</v>
      </c>
      <c r="H66" s="79">
        <v>50.17</v>
      </c>
      <c r="I66" s="89">
        <v>780</v>
      </c>
      <c r="J66" s="94">
        <v>39133.09</v>
      </c>
      <c r="K66" s="76" t="s">
        <v>16</v>
      </c>
    </row>
    <row r="67" spans="2:11" ht="15.75" hidden="1" thickBot="1">
      <c r="B67" s="114" t="s">
        <v>48</v>
      </c>
      <c r="C67" s="115" t="s">
        <v>49</v>
      </c>
      <c r="D67" s="115">
        <v>328</v>
      </c>
      <c r="E67" s="116" t="s">
        <v>50</v>
      </c>
      <c r="F67" s="109">
        <v>41.2</v>
      </c>
      <c r="G67" s="109">
        <v>8.97</v>
      </c>
      <c r="H67" s="109">
        <v>50.17</v>
      </c>
      <c r="I67" s="110">
        <v>780</v>
      </c>
      <c r="J67" s="117">
        <v>39133.09</v>
      </c>
      <c r="K67" s="118" t="s">
        <v>16</v>
      </c>
    </row>
    <row r="68" spans="2:11" ht="15.75" hidden="1" thickBot="1">
      <c r="B68" s="77" t="s">
        <v>51</v>
      </c>
      <c r="C68" s="78" t="s">
        <v>19</v>
      </c>
      <c r="D68" s="78">
        <v>401</v>
      </c>
      <c r="E68" s="71" t="s">
        <v>134</v>
      </c>
      <c r="F68" s="79">
        <v>69.51</v>
      </c>
      <c r="G68" s="79">
        <v>15.13</v>
      </c>
      <c r="H68" s="79">
        <v>84.64</v>
      </c>
      <c r="I68" s="89">
        <v>830</v>
      </c>
      <c r="J68" s="95">
        <v>70255.08</v>
      </c>
      <c r="K68" s="76" t="s">
        <v>16</v>
      </c>
    </row>
    <row r="69" spans="2:11" ht="15.75" hidden="1" thickBot="1">
      <c r="B69" s="77" t="s">
        <v>51</v>
      </c>
      <c r="C69" s="78" t="s">
        <v>19</v>
      </c>
      <c r="D69" s="78">
        <v>402</v>
      </c>
      <c r="E69" s="71" t="s">
        <v>134</v>
      </c>
      <c r="F69" s="79">
        <v>52.05</v>
      </c>
      <c r="G69" s="79">
        <v>11.33</v>
      </c>
      <c r="H69" s="79">
        <v>63.38</v>
      </c>
      <c r="I69" s="89">
        <v>830</v>
      </c>
      <c r="J69" s="95">
        <v>52607.92</v>
      </c>
      <c r="K69" s="76" t="s">
        <v>16</v>
      </c>
    </row>
    <row r="70" spans="2:11" ht="15.75" hidden="1" thickBot="1">
      <c r="B70" s="77" t="s">
        <v>51</v>
      </c>
      <c r="C70" s="78" t="s">
        <v>19</v>
      </c>
      <c r="D70" s="78">
        <v>403</v>
      </c>
      <c r="E70" s="71" t="s">
        <v>134</v>
      </c>
      <c r="F70" s="79">
        <v>52.05</v>
      </c>
      <c r="G70" s="79">
        <v>11.33</v>
      </c>
      <c r="H70" s="79">
        <v>63.38</v>
      </c>
      <c r="I70" s="89">
        <v>830</v>
      </c>
      <c r="J70" s="95">
        <v>52607.92</v>
      </c>
      <c r="K70" s="76" t="s">
        <v>16</v>
      </c>
    </row>
    <row r="71" spans="2:11" ht="15.75" hidden="1" thickBot="1">
      <c r="B71" s="77" t="s">
        <v>51</v>
      </c>
      <c r="C71" s="78" t="s">
        <v>19</v>
      </c>
      <c r="D71" s="78">
        <v>404</v>
      </c>
      <c r="E71" s="71" t="s">
        <v>134</v>
      </c>
      <c r="F71" s="79">
        <v>52.05</v>
      </c>
      <c r="G71" s="79">
        <v>11.33</v>
      </c>
      <c r="H71" s="79">
        <v>63.38</v>
      </c>
      <c r="I71" s="89">
        <v>830</v>
      </c>
      <c r="J71" s="95">
        <v>52607.92</v>
      </c>
      <c r="K71" s="76" t="s">
        <v>16</v>
      </c>
    </row>
    <row r="72" spans="2:11" ht="15.75" hidden="1" thickBot="1">
      <c r="B72" s="77" t="s">
        <v>51</v>
      </c>
      <c r="C72" s="78" t="s">
        <v>19</v>
      </c>
      <c r="D72" s="78">
        <v>405</v>
      </c>
      <c r="E72" s="71" t="s">
        <v>134</v>
      </c>
      <c r="F72" s="79">
        <v>52.05</v>
      </c>
      <c r="G72" s="79">
        <v>11.33</v>
      </c>
      <c r="H72" s="79">
        <v>63.38</v>
      </c>
      <c r="I72" s="89">
        <v>830</v>
      </c>
      <c r="J72" s="95">
        <v>52607.92</v>
      </c>
      <c r="K72" s="76" t="s">
        <v>16</v>
      </c>
    </row>
    <row r="73" spans="1:12" ht="15.75" thickBot="1">
      <c r="A73" s="131"/>
      <c r="B73" s="99" t="s">
        <v>51</v>
      </c>
      <c r="C73" s="100" t="s">
        <v>19</v>
      </c>
      <c r="D73" s="100">
        <v>406</v>
      </c>
      <c r="E73" s="101" t="s">
        <v>134</v>
      </c>
      <c r="F73" s="102">
        <v>52.05</v>
      </c>
      <c r="G73" s="102">
        <v>11.33</v>
      </c>
      <c r="H73" s="102">
        <v>63.38</v>
      </c>
      <c r="I73" s="103">
        <v>830</v>
      </c>
      <c r="J73" s="104">
        <v>48171</v>
      </c>
      <c r="K73" s="105" t="s">
        <v>16</v>
      </c>
      <c r="L73" s="131"/>
    </row>
    <row r="74" spans="1:12" ht="15.75" thickBot="1">
      <c r="A74" s="131"/>
      <c r="B74" s="99" t="s">
        <v>51</v>
      </c>
      <c r="C74" s="100" t="s">
        <v>19</v>
      </c>
      <c r="D74" s="100">
        <v>407</v>
      </c>
      <c r="E74" s="101" t="s">
        <v>134</v>
      </c>
      <c r="F74" s="102">
        <v>52.05</v>
      </c>
      <c r="G74" s="102">
        <v>11.33</v>
      </c>
      <c r="H74" s="102">
        <v>63.38</v>
      </c>
      <c r="I74" s="103">
        <v>830</v>
      </c>
      <c r="J74" s="104">
        <v>50700</v>
      </c>
      <c r="K74" s="105" t="s">
        <v>16</v>
      </c>
      <c r="L74" s="131"/>
    </row>
    <row r="75" spans="2:11" ht="0.75" customHeight="1" thickBot="1">
      <c r="B75" s="77" t="s">
        <v>51</v>
      </c>
      <c r="C75" s="78" t="s">
        <v>19</v>
      </c>
      <c r="D75" s="78">
        <v>408</v>
      </c>
      <c r="E75" s="71" t="s">
        <v>134</v>
      </c>
      <c r="F75" s="79">
        <v>56.74</v>
      </c>
      <c r="G75" s="79">
        <v>12.35</v>
      </c>
      <c r="H75" s="79">
        <v>69.09</v>
      </c>
      <c r="I75" s="89">
        <v>830</v>
      </c>
      <c r="J75" s="95">
        <v>57348.2</v>
      </c>
      <c r="K75" s="76" t="s">
        <v>16</v>
      </c>
    </row>
    <row r="76" spans="2:11" ht="0.75" customHeight="1" thickBot="1">
      <c r="B76" s="77" t="s">
        <v>51</v>
      </c>
      <c r="C76" s="78" t="s">
        <v>19</v>
      </c>
      <c r="D76" s="78">
        <v>409</v>
      </c>
      <c r="E76" s="71" t="s">
        <v>134</v>
      </c>
      <c r="F76" s="79">
        <v>58</v>
      </c>
      <c r="G76" s="79">
        <v>12.63</v>
      </c>
      <c r="H76" s="79">
        <v>70.63</v>
      </c>
      <c r="I76" s="89">
        <v>830</v>
      </c>
      <c r="J76" s="95">
        <v>58621.7</v>
      </c>
      <c r="K76" s="76" t="s">
        <v>16</v>
      </c>
    </row>
    <row r="77" spans="1:12" ht="15.75" thickBot="1">
      <c r="A77" s="131"/>
      <c r="B77" s="99" t="s">
        <v>51</v>
      </c>
      <c r="C77" s="100" t="s">
        <v>19</v>
      </c>
      <c r="D77" s="100">
        <v>410</v>
      </c>
      <c r="E77" s="101" t="s">
        <v>134</v>
      </c>
      <c r="F77" s="102">
        <v>57.88</v>
      </c>
      <c r="G77" s="102">
        <v>12.6</v>
      </c>
      <c r="H77" s="102">
        <v>70.48</v>
      </c>
      <c r="I77" s="103">
        <v>830</v>
      </c>
      <c r="J77" s="104">
        <v>56385</v>
      </c>
      <c r="K77" s="105" t="s">
        <v>16</v>
      </c>
      <c r="L77" s="131"/>
    </row>
    <row r="78" spans="2:11" ht="0.75" customHeight="1" thickBot="1">
      <c r="B78" s="77" t="s">
        <v>51</v>
      </c>
      <c r="C78" s="78" t="s">
        <v>19</v>
      </c>
      <c r="D78" s="78">
        <v>411</v>
      </c>
      <c r="E78" s="71" t="s">
        <v>134</v>
      </c>
      <c r="F78" s="79">
        <v>57.88</v>
      </c>
      <c r="G78" s="79">
        <v>12.6</v>
      </c>
      <c r="H78" s="79">
        <v>70.48</v>
      </c>
      <c r="I78" s="89">
        <v>830</v>
      </c>
      <c r="J78" s="95">
        <v>58500.42</v>
      </c>
      <c r="K78" s="76" t="s">
        <v>16</v>
      </c>
    </row>
    <row r="79" spans="2:11" ht="15.75" hidden="1" thickBot="1">
      <c r="B79" s="77" t="s">
        <v>51</v>
      </c>
      <c r="C79" s="78" t="s">
        <v>19</v>
      </c>
      <c r="D79" s="78">
        <v>412</v>
      </c>
      <c r="E79" s="71" t="s">
        <v>134</v>
      </c>
      <c r="F79" s="79">
        <v>57.88</v>
      </c>
      <c r="G79" s="79">
        <v>12.6</v>
      </c>
      <c r="H79" s="79">
        <v>70.48</v>
      </c>
      <c r="I79" s="89">
        <v>830</v>
      </c>
      <c r="J79" s="95">
        <v>58500.42</v>
      </c>
      <c r="K79" s="76" t="s">
        <v>16</v>
      </c>
    </row>
    <row r="80" spans="2:11" ht="15.75" hidden="1" thickBot="1">
      <c r="B80" s="77" t="s">
        <v>51</v>
      </c>
      <c r="C80" s="78" t="s">
        <v>19</v>
      </c>
      <c r="D80" s="78">
        <v>413</v>
      </c>
      <c r="E80" s="71" t="s">
        <v>134</v>
      </c>
      <c r="F80" s="79">
        <v>57.88</v>
      </c>
      <c r="G80" s="79">
        <v>12.6</v>
      </c>
      <c r="H80" s="79">
        <v>70.48</v>
      </c>
      <c r="I80" s="89">
        <v>830</v>
      </c>
      <c r="J80" s="95">
        <v>58500.42</v>
      </c>
      <c r="K80" s="76" t="s">
        <v>16</v>
      </c>
    </row>
    <row r="81" spans="2:11" ht="15.75" hidden="1" thickBot="1">
      <c r="B81" s="77" t="s">
        <v>51</v>
      </c>
      <c r="C81" s="78" t="s">
        <v>19</v>
      </c>
      <c r="D81" s="78">
        <v>415</v>
      </c>
      <c r="E81" s="71" t="s">
        <v>134</v>
      </c>
      <c r="F81" s="79">
        <v>61.84</v>
      </c>
      <c r="G81" s="79">
        <v>13.46</v>
      </c>
      <c r="H81" s="79">
        <v>75.3</v>
      </c>
      <c r="I81" s="89">
        <v>830</v>
      </c>
      <c r="J81" s="95">
        <v>62502.86</v>
      </c>
      <c r="K81" s="76" t="s">
        <v>16</v>
      </c>
    </row>
    <row r="82" spans="2:11" ht="15.75" hidden="1" thickBot="1">
      <c r="B82" s="99" t="s">
        <v>51</v>
      </c>
      <c r="C82" s="100" t="s">
        <v>19</v>
      </c>
      <c r="D82" s="100">
        <v>416</v>
      </c>
      <c r="E82" s="101" t="s">
        <v>134</v>
      </c>
      <c r="F82" s="102">
        <v>56.57</v>
      </c>
      <c r="G82" s="102">
        <v>12.32</v>
      </c>
      <c r="H82" s="102">
        <v>68.89</v>
      </c>
      <c r="I82" s="103">
        <v>830</v>
      </c>
      <c r="J82" s="104">
        <v>57176.37</v>
      </c>
      <c r="K82" s="105" t="s">
        <v>16</v>
      </c>
    </row>
    <row r="83" spans="2:11" ht="15.75" hidden="1" thickBot="1">
      <c r="B83" s="91" t="s">
        <v>51</v>
      </c>
      <c r="C83" s="92" t="s">
        <v>49</v>
      </c>
      <c r="D83" s="92">
        <v>417</v>
      </c>
      <c r="E83" s="93" t="s">
        <v>50</v>
      </c>
      <c r="F83" s="79">
        <v>41.4</v>
      </c>
      <c r="G83" s="79">
        <v>9.01</v>
      </c>
      <c r="H83" s="79">
        <v>50.41</v>
      </c>
      <c r="I83" s="89">
        <v>830</v>
      </c>
      <c r="J83" s="94">
        <v>41843.77</v>
      </c>
      <c r="K83" s="76" t="s">
        <v>16</v>
      </c>
    </row>
    <row r="84" spans="2:11" ht="15.75" hidden="1" thickBot="1">
      <c r="B84" s="91" t="s">
        <v>51</v>
      </c>
      <c r="C84" s="92" t="s">
        <v>49</v>
      </c>
      <c r="D84" s="92">
        <v>426</v>
      </c>
      <c r="E84" s="93" t="s">
        <v>50</v>
      </c>
      <c r="F84" s="79">
        <v>41.2</v>
      </c>
      <c r="G84" s="79">
        <v>8.97</v>
      </c>
      <c r="H84" s="79">
        <v>50.17</v>
      </c>
      <c r="I84" s="89">
        <v>830</v>
      </c>
      <c r="J84" s="94">
        <v>41641.62</v>
      </c>
      <c r="K84" s="76" t="s">
        <v>16</v>
      </c>
    </row>
    <row r="85" spans="2:12" ht="26.25" hidden="1" thickBot="1">
      <c r="B85" s="106" t="s">
        <v>51</v>
      </c>
      <c r="C85" s="107" t="s">
        <v>49</v>
      </c>
      <c r="D85" s="107">
        <v>427</v>
      </c>
      <c r="E85" s="108" t="s">
        <v>135</v>
      </c>
      <c r="F85" s="109">
        <v>105.18</v>
      </c>
      <c r="G85" s="109">
        <v>22.9</v>
      </c>
      <c r="H85" s="109">
        <v>128.08</v>
      </c>
      <c r="I85" s="110">
        <v>830</v>
      </c>
      <c r="J85" s="111">
        <v>106306.4</v>
      </c>
      <c r="K85" s="112" t="s">
        <v>133</v>
      </c>
      <c r="L85" s="113"/>
    </row>
    <row r="86" spans="2:11" ht="24.75" customHeight="1" hidden="1" thickBot="1">
      <c r="B86" s="77" t="s">
        <v>51</v>
      </c>
      <c r="C86" s="78" t="s">
        <v>49</v>
      </c>
      <c r="D86" s="78">
        <v>428</v>
      </c>
      <c r="E86" s="96" t="s">
        <v>135</v>
      </c>
      <c r="F86" s="79">
        <v>100.93</v>
      </c>
      <c r="G86" s="79">
        <v>21.98</v>
      </c>
      <c r="H86" s="79">
        <v>122.63</v>
      </c>
      <c r="I86" s="89">
        <v>830</v>
      </c>
      <c r="J86" s="97">
        <v>101782.9</v>
      </c>
      <c r="K86" s="98" t="s">
        <v>133</v>
      </c>
    </row>
    <row r="87" spans="2:11" ht="15.75" hidden="1" thickBot="1">
      <c r="B87" s="41" t="s">
        <v>51</v>
      </c>
      <c r="C87" s="41" t="s">
        <v>19</v>
      </c>
      <c r="D87" s="41" t="s">
        <v>52</v>
      </c>
      <c r="E87" s="1" t="s">
        <v>134</v>
      </c>
      <c r="F87" s="52">
        <v>57.88</v>
      </c>
      <c r="G87" s="52">
        <v>12.602428756523059</v>
      </c>
      <c r="H87" s="52">
        <v>70.48242875652306</v>
      </c>
      <c r="I87" s="50">
        <v>950</v>
      </c>
      <c r="J87" s="43">
        <f aca="true" t="shared" si="3" ref="J87:J113">H87*I87</f>
        <v>66958.30731869691</v>
      </c>
      <c r="K87" s="40" t="s">
        <v>16</v>
      </c>
    </row>
    <row r="88" spans="2:11" ht="0.75" customHeight="1" hidden="1" thickBot="1">
      <c r="B88" s="41" t="s">
        <v>51</v>
      </c>
      <c r="C88" s="41" t="s">
        <v>19</v>
      </c>
      <c r="D88" s="41" t="s">
        <v>53</v>
      </c>
      <c r="E88" s="1" t="s">
        <v>134</v>
      </c>
      <c r="F88" s="52">
        <v>57.88</v>
      </c>
      <c r="G88" s="52">
        <v>12.602428756523059</v>
      </c>
      <c r="H88" s="52">
        <v>70.48242875652306</v>
      </c>
      <c r="I88" s="50">
        <v>950</v>
      </c>
      <c r="J88" s="43">
        <f t="shared" si="3"/>
        <v>66958.30731869691</v>
      </c>
      <c r="K88" s="40" t="s">
        <v>16</v>
      </c>
    </row>
    <row r="89" spans="2:11" ht="15.75" hidden="1" thickBot="1">
      <c r="B89" s="41" t="s">
        <v>51</v>
      </c>
      <c r="C89" s="41" t="s">
        <v>19</v>
      </c>
      <c r="D89" s="41" t="s">
        <v>54</v>
      </c>
      <c r="E89" s="1" t="s">
        <v>134</v>
      </c>
      <c r="F89" s="52">
        <v>57.88</v>
      </c>
      <c r="G89" s="52">
        <v>12.602428756523059</v>
      </c>
      <c r="H89" s="52">
        <v>70.48242875652306</v>
      </c>
      <c r="I89" s="50">
        <v>950</v>
      </c>
      <c r="J89" s="43">
        <f t="shared" si="3"/>
        <v>66958.30731869691</v>
      </c>
      <c r="K89" s="40" t="s">
        <v>16</v>
      </c>
    </row>
    <row r="90" spans="2:11" ht="15.75" hidden="1" thickBot="1">
      <c r="B90" s="32" t="s">
        <v>51</v>
      </c>
      <c r="C90" s="32" t="s">
        <v>19</v>
      </c>
      <c r="D90" s="32" t="s">
        <v>55</v>
      </c>
      <c r="E90" s="13" t="s">
        <v>134</v>
      </c>
      <c r="F90" s="54">
        <v>57.88</v>
      </c>
      <c r="G90" s="54">
        <v>12.602428756523059</v>
      </c>
      <c r="H90" s="54">
        <v>70.48242875652306</v>
      </c>
      <c r="I90" s="55">
        <v>950</v>
      </c>
      <c r="J90" s="35">
        <f t="shared" si="3"/>
        <v>66958.30731869691</v>
      </c>
      <c r="K90" s="40" t="s">
        <v>16</v>
      </c>
    </row>
    <row r="91" spans="2:11" ht="15.75" hidden="1" thickBot="1">
      <c r="B91" s="41" t="s">
        <v>51</v>
      </c>
      <c r="C91" s="41" t="s">
        <v>19</v>
      </c>
      <c r="D91" s="41" t="s">
        <v>56</v>
      </c>
      <c r="E91" s="1" t="s">
        <v>134</v>
      </c>
      <c r="F91" s="52">
        <v>61.84</v>
      </c>
      <c r="G91" s="52">
        <v>13.46465435907716</v>
      </c>
      <c r="H91" s="52">
        <v>75.30465435907716</v>
      </c>
      <c r="I91" s="50">
        <v>950</v>
      </c>
      <c r="J91" s="43">
        <f t="shared" si="3"/>
        <v>71539.4216411233</v>
      </c>
      <c r="K91" s="40" t="s">
        <v>16</v>
      </c>
    </row>
    <row r="92" spans="2:11" ht="15.75" hidden="1" thickBot="1">
      <c r="B92" s="41" t="s">
        <v>51</v>
      </c>
      <c r="C92" s="41" t="s">
        <v>19</v>
      </c>
      <c r="D92" s="41" t="s">
        <v>57</v>
      </c>
      <c r="E92" s="1" t="s">
        <v>134</v>
      </c>
      <c r="F92" s="52">
        <v>56.57</v>
      </c>
      <c r="G92" s="52">
        <v>12.317197559718545</v>
      </c>
      <c r="H92" s="52">
        <v>68.88719755971854</v>
      </c>
      <c r="I92" s="50">
        <v>950</v>
      </c>
      <c r="J92" s="43">
        <f t="shared" si="3"/>
        <v>65442.83768173261</v>
      </c>
      <c r="K92" s="40" t="s">
        <v>16</v>
      </c>
    </row>
    <row r="93" spans="2:11" ht="15.75" hidden="1" thickBot="1">
      <c r="B93" s="41" t="s">
        <v>51</v>
      </c>
      <c r="C93" s="41" t="s">
        <v>49</v>
      </c>
      <c r="D93" s="41" t="s">
        <v>58</v>
      </c>
      <c r="E93" s="1" t="s">
        <v>50</v>
      </c>
      <c r="F93" s="48">
        <v>41.4</v>
      </c>
      <c r="G93" s="52">
        <v>9.014176753974683</v>
      </c>
      <c r="H93" s="52">
        <v>50.41417675397468</v>
      </c>
      <c r="I93" s="53">
        <v>800</v>
      </c>
      <c r="J93" s="56">
        <f t="shared" si="3"/>
        <v>40331.341403179744</v>
      </c>
      <c r="K93" s="40" t="s">
        <v>16</v>
      </c>
    </row>
    <row r="94" spans="2:11" ht="15.75" hidden="1" thickBot="1">
      <c r="B94" s="41" t="s">
        <v>51</v>
      </c>
      <c r="C94" s="41" t="s">
        <v>49</v>
      </c>
      <c r="D94" s="41" t="s">
        <v>59</v>
      </c>
      <c r="E94" s="1" t="s">
        <v>50</v>
      </c>
      <c r="F94" s="48">
        <v>44.16</v>
      </c>
      <c r="G94" s="52">
        <v>9.615121870906329</v>
      </c>
      <c r="H94" s="52">
        <v>53.775121870906325</v>
      </c>
      <c r="I94" s="53">
        <v>800</v>
      </c>
      <c r="J94" s="56">
        <f t="shared" si="3"/>
        <v>43020.09749672506</v>
      </c>
      <c r="K94" s="40" t="s">
        <v>16</v>
      </c>
    </row>
    <row r="95" spans="2:11" ht="15.75" hidden="1" thickBot="1">
      <c r="B95" s="41" t="s">
        <v>51</v>
      </c>
      <c r="C95" s="41" t="s">
        <v>49</v>
      </c>
      <c r="D95" s="41" t="s">
        <v>60</v>
      </c>
      <c r="E95" s="1" t="s">
        <v>50</v>
      </c>
      <c r="F95" s="48">
        <v>41.2</v>
      </c>
      <c r="G95" s="52">
        <v>8.970630006370943</v>
      </c>
      <c r="H95" s="52">
        <v>50.17063000637094</v>
      </c>
      <c r="I95" s="53">
        <v>800</v>
      </c>
      <c r="J95" s="56">
        <f t="shared" si="3"/>
        <v>40136.50400509675</v>
      </c>
      <c r="K95" s="40" t="s">
        <v>16</v>
      </c>
    </row>
    <row r="96" spans="2:11" ht="15.75" hidden="1" thickBot="1">
      <c r="B96" s="41" t="s">
        <v>51</v>
      </c>
      <c r="C96" s="41" t="s">
        <v>49</v>
      </c>
      <c r="D96" s="41" t="s">
        <v>61</v>
      </c>
      <c r="E96" s="1" t="s">
        <v>50</v>
      </c>
      <c r="F96" s="48">
        <v>41.2</v>
      </c>
      <c r="G96" s="52">
        <v>8.970630006370943</v>
      </c>
      <c r="H96" s="52">
        <v>50.17063000637094</v>
      </c>
      <c r="I96" s="53">
        <v>800</v>
      </c>
      <c r="J96" s="56">
        <f t="shared" si="3"/>
        <v>40136.50400509675</v>
      </c>
      <c r="K96" s="40" t="s">
        <v>16</v>
      </c>
    </row>
    <row r="97" spans="2:11" ht="15.75" hidden="1" thickBot="1">
      <c r="B97" s="41" t="s">
        <v>51</v>
      </c>
      <c r="C97" s="41" t="s">
        <v>49</v>
      </c>
      <c r="D97" s="41" t="s">
        <v>62</v>
      </c>
      <c r="E97" s="1" t="s">
        <v>50</v>
      </c>
      <c r="F97" s="48">
        <v>41.2</v>
      </c>
      <c r="G97" s="52">
        <v>8.970630006370943</v>
      </c>
      <c r="H97" s="52">
        <v>50.17063000637094</v>
      </c>
      <c r="I97" s="53">
        <v>800</v>
      </c>
      <c r="J97" s="56">
        <f t="shared" si="3"/>
        <v>40136.50400509675</v>
      </c>
      <c r="K97" s="40" t="s">
        <v>16</v>
      </c>
    </row>
    <row r="98" spans="2:11" ht="15.75" hidden="1" thickBot="1">
      <c r="B98" s="32" t="s">
        <v>51</v>
      </c>
      <c r="C98" s="32" t="s">
        <v>49</v>
      </c>
      <c r="D98" s="32" t="s">
        <v>63</v>
      </c>
      <c r="E98" s="13" t="s">
        <v>50</v>
      </c>
      <c r="F98" s="57">
        <v>41.2</v>
      </c>
      <c r="G98" s="54">
        <v>8.970630006370943</v>
      </c>
      <c r="H98" s="54">
        <v>50.17063000637094</v>
      </c>
      <c r="I98" s="58">
        <v>800</v>
      </c>
      <c r="J98" s="59">
        <f t="shared" si="3"/>
        <v>40136.50400509675</v>
      </c>
      <c r="K98" s="40" t="s">
        <v>16</v>
      </c>
    </row>
    <row r="99" spans="2:11" ht="15.75" hidden="1" thickBot="1">
      <c r="B99" s="41" t="s">
        <v>51</v>
      </c>
      <c r="C99" s="41" t="s">
        <v>49</v>
      </c>
      <c r="D99" s="41" t="s">
        <v>64</v>
      </c>
      <c r="E99" s="1" t="s">
        <v>50</v>
      </c>
      <c r="F99" s="48">
        <v>41.2</v>
      </c>
      <c r="G99" s="52">
        <v>8.970630006370943</v>
      </c>
      <c r="H99" s="52">
        <v>50.17063000637094</v>
      </c>
      <c r="I99" s="53">
        <v>800</v>
      </c>
      <c r="J99" s="56">
        <f t="shared" si="3"/>
        <v>40136.50400509675</v>
      </c>
      <c r="K99" s="40" t="s">
        <v>16</v>
      </c>
    </row>
    <row r="100" spans="2:11" ht="15.75" hidden="1" thickBot="1">
      <c r="B100" s="41" t="s">
        <v>51</v>
      </c>
      <c r="C100" s="41" t="s">
        <v>49</v>
      </c>
      <c r="D100" s="41" t="s">
        <v>65</v>
      </c>
      <c r="E100" s="1" t="s">
        <v>50</v>
      </c>
      <c r="F100" s="48">
        <v>41.2</v>
      </c>
      <c r="G100" s="52">
        <v>8.970630006370943</v>
      </c>
      <c r="H100" s="52">
        <v>50.17063000637094</v>
      </c>
      <c r="I100" s="53">
        <v>800</v>
      </c>
      <c r="J100" s="56">
        <f t="shared" si="3"/>
        <v>40136.50400509675</v>
      </c>
      <c r="K100" s="40" t="s">
        <v>16</v>
      </c>
    </row>
    <row r="101" spans="2:11" ht="15.75" hidden="1" thickBot="1">
      <c r="B101" s="41" t="s">
        <v>51</v>
      </c>
      <c r="C101" s="41" t="s">
        <v>49</v>
      </c>
      <c r="D101" s="41" t="s">
        <v>66</v>
      </c>
      <c r="E101" s="1" t="s">
        <v>50</v>
      </c>
      <c r="F101" s="48">
        <v>41.2</v>
      </c>
      <c r="G101" s="52">
        <v>8.970630006370943</v>
      </c>
      <c r="H101" s="52">
        <v>50.17063000637094</v>
      </c>
      <c r="I101" s="53">
        <v>800</v>
      </c>
      <c r="J101" s="56">
        <f t="shared" si="3"/>
        <v>40136.50400509675</v>
      </c>
      <c r="K101" s="40" t="s">
        <v>16</v>
      </c>
    </row>
    <row r="102" spans="2:11" ht="15.75" hidden="1" thickBot="1">
      <c r="B102" s="41" t="s">
        <v>51</v>
      </c>
      <c r="C102" s="41" t="s">
        <v>49</v>
      </c>
      <c r="D102" s="41" t="s">
        <v>67</v>
      </c>
      <c r="E102" s="1" t="s">
        <v>50</v>
      </c>
      <c r="F102" s="48">
        <v>41.2</v>
      </c>
      <c r="G102" s="52">
        <v>8.970630006370943</v>
      </c>
      <c r="H102" s="52">
        <v>50.17063000637094</v>
      </c>
      <c r="I102" s="53">
        <v>800</v>
      </c>
      <c r="J102" s="56">
        <f t="shared" si="3"/>
        <v>40136.50400509675</v>
      </c>
      <c r="K102" s="40" t="s">
        <v>16</v>
      </c>
    </row>
    <row r="103" spans="2:11" ht="27" customHeight="1" hidden="1" thickBot="1">
      <c r="B103" s="41" t="s">
        <v>51</v>
      </c>
      <c r="C103" s="41" t="s">
        <v>49</v>
      </c>
      <c r="D103" s="41">
        <v>427</v>
      </c>
      <c r="E103" s="23" t="s">
        <v>135</v>
      </c>
      <c r="F103" s="51">
        <v>105.18</v>
      </c>
      <c r="G103" s="52">
        <v>22.9</v>
      </c>
      <c r="H103" s="52">
        <f>F103+G103</f>
        <v>128.08</v>
      </c>
      <c r="I103" s="60">
        <v>850</v>
      </c>
      <c r="J103" s="31">
        <f t="shared" si="3"/>
        <v>108868.00000000001</v>
      </c>
      <c r="K103" s="61" t="s">
        <v>133</v>
      </c>
    </row>
    <row r="104" spans="2:11" ht="26.25" customHeight="1" hidden="1" thickBot="1">
      <c r="B104" s="41" t="s">
        <v>51</v>
      </c>
      <c r="C104" s="41" t="s">
        <v>49</v>
      </c>
      <c r="D104" s="41">
        <v>428</v>
      </c>
      <c r="E104" s="23" t="s">
        <v>135</v>
      </c>
      <c r="F104" s="51">
        <v>100.93</v>
      </c>
      <c r="G104" s="52">
        <v>21.98</v>
      </c>
      <c r="H104" s="52">
        <v>122.63</v>
      </c>
      <c r="I104" s="60">
        <v>850</v>
      </c>
      <c r="J104" s="31">
        <f t="shared" si="3"/>
        <v>104235.5</v>
      </c>
      <c r="K104" s="61" t="s">
        <v>133</v>
      </c>
    </row>
    <row r="105" spans="2:11" ht="15.75" hidden="1" thickBot="1">
      <c r="B105" s="41" t="s">
        <v>68</v>
      </c>
      <c r="C105" s="41" t="s">
        <v>19</v>
      </c>
      <c r="D105" s="41" t="s">
        <v>69</v>
      </c>
      <c r="E105" s="1" t="s">
        <v>134</v>
      </c>
      <c r="F105" s="52">
        <v>53.08</v>
      </c>
      <c r="G105" s="52">
        <v>11.557306814033241</v>
      </c>
      <c r="H105" s="52">
        <v>64.63730681403324</v>
      </c>
      <c r="I105" s="50">
        <v>1000</v>
      </c>
      <c r="J105" s="43">
        <f t="shared" si="3"/>
        <v>64637.30681403324</v>
      </c>
      <c r="K105" s="40" t="s">
        <v>16</v>
      </c>
    </row>
    <row r="106" spans="2:11" ht="15.75" hidden="1" thickBot="1">
      <c r="B106" s="41" t="s">
        <v>68</v>
      </c>
      <c r="C106" s="41" t="s">
        <v>19</v>
      </c>
      <c r="D106" s="41" t="s">
        <v>70</v>
      </c>
      <c r="E106" s="1" t="s">
        <v>134</v>
      </c>
      <c r="F106" s="52">
        <v>53.08</v>
      </c>
      <c r="G106" s="52">
        <v>11.557306814033241</v>
      </c>
      <c r="H106" s="52">
        <v>64.63730681403324</v>
      </c>
      <c r="I106" s="50">
        <v>1000</v>
      </c>
      <c r="J106" s="43">
        <f t="shared" si="3"/>
        <v>64637.30681403324</v>
      </c>
      <c r="K106" s="40" t="s">
        <v>16</v>
      </c>
    </row>
    <row r="107" spans="2:11" ht="15.75" hidden="1" thickBot="1">
      <c r="B107" s="41" t="s">
        <v>68</v>
      </c>
      <c r="C107" s="41" t="s">
        <v>19</v>
      </c>
      <c r="D107" s="41" t="s">
        <v>71</v>
      </c>
      <c r="E107" s="1" t="s">
        <v>134</v>
      </c>
      <c r="F107" s="52">
        <v>52.05</v>
      </c>
      <c r="G107" s="52">
        <v>11.333041063873969</v>
      </c>
      <c r="H107" s="52">
        <v>63.38304106387397</v>
      </c>
      <c r="I107" s="50">
        <v>1000</v>
      </c>
      <c r="J107" s="43">
        <f t="shared" si="3"/>
        <v>63383.04106387397</v>
      </c>
      <c r="K107" s="40" t="s">
        <v>16</v>
      </c>
    </row>
    <row r="108" spans="2:11" ht="15.75" hidden="1" thickBot="1">
      <c r="B108" s="41" t="s">
        <v>68</v>
      </c>
      <c r="C108" s="41" t="s">
        <v>19</v>
      </c>
      <c r="D108" s="41" t="s">
        <v>72</v>
      </c>
      <c r="E108" s="1" t="s">
        <v>134</v>
      </c>
      <c r="F108" s="52">
        <v>52.05</v>
      </c>
      <c r="G108" s="52">
        <v>11.333041063873969</v>
      </c>
      <c r="H108" s="52">
        <v>63.38304106387397</v>
      </c>
      <c r="I108" s="50">
        <v>1000</v>
      </c>
      <c r="J108" s="43">
        <f t="shared" si="3"/>
        <v>63383.04106387397</v>
      </c>
      <c r="K108" s="40" t="s">
        <v>16</v>
      </c>
    </row>
    <row r="109" spans="2:11" ht="15.75" hidden="1" thickBot="1">
      <c r="B109" s="41" t="s">
        <v>68</v>
      </c>
      <c r="C109" s="41" t="s">
        <v>19</v>
      </c>
      <c r="D109" s="41" t="s">
        <v>73</v>
      </c>
      <c r="E109" s="1" t="s">
        <v>134</v>
      </c>
      <c r="F109" s="52">
        <v>52.05</v>
      </c>
      <c r="G109" s="52">
        <v>11.333041063873969</v>
      </c>
      <c r="H109" s="52">
        <v>63.38304106387397</v>
      </c>
      <c r="I109" s="50">
        <v>1000</v>
      </c>
      <c r="J109" s="43">
        <f t="shared" si="3"/>
        <v>63383.04106387397</v>
      </c>
      <c r="K109" s="40" t="s">
        <v>16</v>
      </c>
    </row>
    <row r="110" spans="2:11" ht="15.75" hidden="1" thickBot="1">
      <c r="B110" s="41" t="s">
        <v>68</v>
      </c>
      <c r="C110" s="41" t="s">
        <v>19</v>
      </c>
      <c r="D110" s="41" t="s">
        <v>74</v>
      </c>
      <c r="E110" s="1" t="s">
        <v>134</v>
      </c>
      <c r="F110" s="52">
        <v>52.05</v>
      </c>
      <c r="G110" s="52">
        <v>11.333041063873969</v>
      </c>
      <c r="H110" s="52">
        <v>63.38304106387397</v>
      </c>
      <c r="I110" s="50">
        <v>1000</v>
      </c>
      <c r="J110" s="43">
        <f t="shared" si="3"/>
        <v>63383.04106387397</v>
      </c>
      <c r="K110" s="40" t="s">
        <v>16</v>
      </c>
    </row>
    <row r="111" spans="2:11" ht="15.75" hidden="1" thickBot="1">
      <c r="B111" s="41" t="s">
        <v>68</v>
      </c>
      <c r="C111" s="41" t="s">
        <v>19</v>
      </c>
      <c r="D111" s="41" t="s">
        <v>75</v>
      </c>
      <c r="E111" s="1" t="s">
        <v>134</v>
      </c>
      <c r="F111" s="52">
        <v>58</v>
      </c>
      <c r="G111" s="52">
        <v>12.628556805085305</v>
      </c>
      <c r="H111" s="52">
        <v>70.62855680508531</v>
      </c>
      <c r="I111" s="50">
        <v>1000</v>
      </c>
      <c r="J111" s="43">
        <f t="shared" si="3"/>
        <v>70628.5568050853</v>
      </c>
      <c r="K111" s="40" t="s">
        <v>16</v>
      </c>
    </row>
    <row r="112" spans="2:11" ht="15.75" hidden="1" thickBot="1">
      <c r="B112" s="41" t="s">
        <v>68</v>
      </c>
      <c r="C112" s="41" t="s">
        <v>19</v>
      </c>
      <c r="D112" s="41" t="s">
        <v>76</v>
      </c>
      <c r="E112" s="1" t="s">
        <v>134</v>
      </c>
      <c r="F112" s="52">
        <v>56.74</v>
      </c>
      <c r="G112" s="52">
        <v>12.354212295181728</v>
      </c>
      <c r="H112" s="52">
        <v>69.09421229518173</v>
      </c>
      <c r="I112" s="50">
        <v>1000</v>
      </c>
      <c r="J112" s="43">
        <f t="shared" si="3"/>
        <v>69094.21229518173</v>
      </c>
      <c r="K112" s="40" t="s">
        <v>16</v>
      </c>
    </row>
    <row r="113" spans="2:11" ht="15.75" hidden="1" thickBot="1">
      <c r="B113" s="41" t="s">
        <v>68</v>
      </c>
      <c r="C113" s="41" t="s">
        <v>19</v>
      </c>
      <c r="D113" s="41" t="s">
        <v>77</v>
      </c>
      <c r="E113" s="1" t="s">
        <v>134</v>
      </c>
      <c r="F113" s="52">
        <v>57.88</v>
      </c>
      <c r="G113" s="52">
        <v>12.602428756523059</v>
      </c>
      <c r="H113" s="52">
        <v>70.48242875652306</v>
      </c>
      <c r="I113" s="50">
        <v>1000</v>
      </c>
      <c r="J113" s="43">
        <f t="shared" si="3"/>
        <v>70482.42875652306</v>
      </c>
      <c r="K113" s="40" t="s">
        <v>16</v>
      </c>
    </row>
    <row r="114" spans="2:11" ht="15.75" hidden="1" thickBot="1">
      <c r="B114" s="41" t="s">
        <v>68</v>
      </c>
      <c r="C114" s="41" t="s">
        <v>19</v>
      </c>
      <c r="D114" s="41" t="s">
        <v>78</v>
      </c>
      <c r="E114" s="1" t="s">
        <v>134</v>
      </c>
      <c r="F114" s="52">
        <v>57.88</v>
      </c>
      <c r="G114" s="52">
        <v>12.602428756523059</v>
      </c>
      <c r="H114" s="52">
        <v>70.48242875652306</v>
      </c>
      <c r="I114" s="50">
        <v>1000</v>
      </c>
      <c r="J114" s="43">
        <f aca="true" t="shared" si="4" ref="J114:J171">H114*I114</f>
        <v>70482.42875652306</v>
      </c>
      <c r="K114" s="40" t="s">
        <v>16</v>
      </c>
    </row>
    <row r="115" spans="2:11" ht="15.75" hidden="1" thickBot="1">
      <c r="B115" s="41" t="s">
        <v>68</v>
      </c>
      <c r="C115" s="41" t="s">
        <v>19</v>
      </c>
      <c r="D115" s="41" t="s">
        <v>79</v>
      </c>
      <c r="E115" s="1" t="s">
        <v>134</v>
      </c>
      <c r="F115" s="52">
        <v>57.88</v>
      </c>
      <c r="G115" s="52">
        <v>12.602428756523059</v>
      </c>
      <c r="H115" s="52">
        <v>70.48242875652306</v>
      </c>
      <c r="I115" s="50">
        <v>1000</v>
      </c>
      <c r="J115" s="43">
        <f t="shared" si="4"/>
        <v>70482.42875652306</v>
      </c>
      <c r="K115" s="40" t="s">
        <v>16</v>
      </c>
    </row>
    <row r="116" spans="2:11" ht="15.75" hidden="1" thickBot="1">
      <c r="B116" s="41" t="s">
        <v>68</v>
      </c>
      <c r="C116" s="41" t="s">
        <v>19</v>
      </c>
      <c r="D116" s="41" t="s">
        <v>80</v>
      </c>
      <c r="E116" s="1" t="s">
        <v>134</v>
      </c>
      <c r="F116" s="52">
        <v>57.88</v>
      </c>
      <c r="G116" s="52">
        <v>12.602428756523059</v>
      </c>
      <c r="H116" s="52">
        <v>70.48242875652306</v>
      </c>
      <c r="I116" s="50">
        <v>1000</v>
      </c>
      <c r="J116" s="43">
        <f t="shared" si="4"/>
        <v>70482.42875652306</v>
      </c>
      <c r="K116" s="40" t="s">
        <v>16</v>
      </c>
    </row>
    <row r="117" spans="2:11" ht="15.75" hidden="1" thickBot="1">
      <c r="B117" s="41" t="s">
        <v>68</v>
      </c>
      <c r="C117" s="41" t="s">
        <v>19</v>
      </c>
      <c r="D117" s="41" t="s">
        <v>81</v>
      </c>
      <c r="E117" s="1" t="s">
        <v>134</v>
      </c>
      <c r="F117" s="52">
        <v>61.84</v>
      </c>
      <c r="G117" s="52">
        <v>13.46465435907716</v>
      </c>
      <c r="H117" s="52">
        <v>75.30465435907716</v>
      </c>
      <c r="I117" s="50">
        <v>1000</v>
      </c>
      <c r="J117" s="43">
        <f t="shared" si="4"/>
        <v>75304.65435907716</v>
      </c>
      <c r="K117" s="40" t="s">
        <v>16</v>
      </c>
    </row>
    <row r="118" spans="2:11" ht="15.75" hidden="1" thickBot="1">
      <c r="B118" s="41" t="s">
        <v>68</v>
      </c>
      <c r="C118" s="41" t="s">
        <v>19</v>
      </c>
      <c r="D118" s="41" t="s">
        <v>82</v>
      </c>
      <c r="E118" s="1" t="s">
        <v>134</v>
      </c>
      <c r="F118" s="52">
        <v>57.88</v>
      </c>
      <c r="G118" s="52">
        <v>12.602428756523059</v>
      </c>
      <c r="H118" s="52">
        <v>70.48242875652306</v>
      </c>
      <c r="I118" s="50">
        <v>1000</v>
      </c>
      <c r="J118" s="43">
        <f t="shared" si="4"/>
        <v>70482.42875652306</v>
      </c>
      <c r="K118" s="40" t="s">
        <v>16</v>
      </c>
    </row>
    <row r="119" spans="2:11" ht="15.75" hidden="1" thickBot="1">
      <c r="B119" s="41" t="s">
        <v>68</v>
      </c>
      <c r="C119" s="41" t="s">
        <v>19</v>
      </c>
      <c r="D119" s="41" t="s">
        <v>83</v>
      </c>
      <c r="E119" s="1" t="s">
        <v>134</v>
      </c>
      <c r="F119" s="52">
        <v>56.57</v>
      </c>
      <c r="G119" s="52">
        <v>12.317197559718545</v>
      </c>
      <c r="H119" s="52">
        <v>68.88719755971854</v>
      </c>
      <c r="I119" s="50">
        <v>1000</v>
      </c>
      <c r="J119" s="43">
        <f t="shared" si="4"/>
        <v>68887.19755971854</v>
      </c>
      <c r="K119" s="40" t="s">
        <v>16</v>
      </c>
    </row>
    <row r="120" spans="2:11" ht="15.75" hidden="1" thickBot="1">
      <c r="B120" s="41" t="s">
        <v>68</v>
      </c>
      <c r="C120" s="41" t="s">
        <v>49</v>
      </c>
      <c r="D120" s="41" t="s">
        <v>84</v>
      </c>
      <c r="E120" s="1" t="s">
        <v>50</v>
      </c>
      <c r="F120" s="48">
        <v>41.4</v>
      </c>
      <c r="G120" s="52">
        <v>9.014176753974683</v>
      </c>
      <c r="H120" s="52">
        <v>50.41417675397468</v>
      </c>
      <c r="I120" s="53">
        <v>800</v>
      </c>
      <c r="J120" s="56">
        <f t="shared" si="4"/>
        <v>40331.341403179744</v>
      </c>
      <c r="K120" s="40" t="s">
        <v>16</v>
      </c>
    </row>
    <row r="121" spans="2:11" ht="15.75" hidden="1" thickBot="1">
      <c r="B121" s="41" t="s">
        <v>68</v>
      </c>
      <c r="C121" s="41" t="s">
        <v>49</v>
      </c>
      <c r="D121" s="41" t="s">
        <v>85</v>
      </c>
      <c r="E121" s="1" t="s">
        <v>50</v>
      </c>
      <c r="F121" s="48">
        <v>44.16</v>
      </c>
      <c r="G121" s="52">
        <v>9.615121870906329</v>
      </c>
      <c r="H121" s="52">
        <v>53.775121870906325</v>
      </c>
      <c r="I121" s="53">
        <v>800</v>
      </c>
      <c r="J121" s="56">
        <f t="shared" si="4"/>
        <v>43020.09749672506</v>
      </c>
      <c r="K121" s="40" t="s">
        <v>16</v>
      </c>
    </row>
    <row r="122" spans="2:11" ht="15.75" hidden="1" thickBot="1">
      <c r="B122" s="41" t="s">
        <v>68</v>
      </c>
      <c r="C122" s="41" t="s">
        <v>49</v>
      </c>
      <c r="D122" s="41" t="s">
        <v>86</v>
      </c>
      <c r="E122" s="1" t="s">
        <v>50</v>
      </c>
      <c r="F122" s="48">
        <v>41.2</v>
      </c>
      <c r="G122" s="52">
        <v>8.970630006370943</v>
      </c>
      <c r="H122" s="52">
        <v>50.17063000637094</v>
      </c>
      <c r="I122" s="53">
        <v>800</v>
      </c>
      <c r="J122" s="56">
        <f t="shared" si="4"/>
        <v>40136.50400509675</v>
      </c>
      <c r="K122" s="40" t="s">
        <v>16</v>
      </c>
    </row>
    <row r="123" spans="2:11" ht="15.75" hidden="1" thickBot="1">
      <c r="B123" s="41" t="s">
        <v>68</v>
      </c>
      <c r="C123" s="41" t="s">
        <v>49</v>
      </c>
      <c r="D123" s="41" t="s">
        <v>87</v>
      </c>
      <c r="E123" s="1" t="s">
        <v>50</v>
      </c>
      <c r="F123" s="48">
        <v>41.2</v>
      </c>
      <c r="G123" s="52">
        <v>8.970630006370943</v>
      </c>
      <c r="H123" s="52">
        <v>50.17063000637094</v>
      </c>
      <c r="I123" s="53">
        <v>800</v>
      </c>
      <c r="J123" s="56">
        <f t="shared" si="4"/>
        <v>40136.50400509675</v>
      </c>
      <c r="K123" s="40" t="s">
        <v>16</v>
      </c>
    </row>
    <row r="124" spans="2:11" ht="15.75" hidden="1" thickBot="1">
      <c r="B124" s="41" t="s">
        <v>68</v>
      </c>
      <c r="C124" s="41" t="s">
        <v>49</v>
      </c>
      <c r="D124" s="41" t="s">
        <v>88</v>
      </c>
      <c r="E124" s="1" t="s">
        <v>50</v>
      </c>
      <c r="F124" s="48">
        <v>41.2</v>
      </c>
      <c r="G124" s="52">
        <v>8.970630006370943</v>
      </c>
      <c r="H124" s="52">
        <v>50.17063000637094</v>
      </c>
      <c r="I124" s="53">
        <v>800</v>
      </c>
      <c r="J124" s="56">
        <f t="shared" si="4"/>
        <v>40136.50400509675</v>
      </c>
      <c r="K124" s="40" t="s">
        <v>16</v>
      </c>
    </row>
    <row r="125" spans="2:11" ht="15.75" hidden="1" thickBot="1">
      <c r="B125" s="41" t="s">
        <v>68</v>
      </c>
      <c r="C125" s="41" t="s">
        <v>49</v>
      </c>
      <c r="D125" s="41" t="s">
        <v>89</v>
      </c>
      <c r="E125" s="1" t="s">
        <v>50</v>
      </c>
      <c r="F125" s="48">
        <v>41.2</v>
      </c>
      <c r="G125" s="52">
        <v>8.970630006370943</v>
      </c>
      <c r="H125" s="52">
        <v>50.17063000637094</v>
      </c>
      <c r="I125" s="53">
        <v>800</v>
      </c>
      <c r="J125" s="56">
        <f t="shared" si="4"/>
        <v>40136.50400509675</v>
      </c>
      <c r="K125" s="40" t="s">
        <v>16</v>
      </c>
    </row>
    <row r="126" spans="2:11" ht="15.75" hidden="1" thickBot="1">
      <c r="B126" s="41" t="s">
        <v>68</v>
      </c>
      <c r="C126" s="41" t="s">
        <v>49</v>
      </c>
      <c r="D126" s="41" t="s">
        <v>90</v>
      </c>
      <c r="E126" s="1" t="s">
        <v>50</v>
      </c>
      <c r="F126" s="48">
        <v>41.2</v>
      </c>
      <c r="G126" s="52">
        <v>8.970630006370943</v>
      </c>
      <c r="H126" s="52">
        <v>50.17063000637094</v>
      </c>
      <c r="I126" s="53">
        <v>800</v>
      </c>
      <c r="J126" s="56">
        <f t="shared" si="4"/>
        <v>40136.50400509675</v>
      </c>
      <c r="K126" s="40" t="s">
        <v>16</v>
      </c>
    </row>
    <row r="127" spans="2:11" ht="15.75" hidden="1" thickBot="1">
      <c r="B127" s="41" t="s">
        <v>68</v>
      </c>
      <c r="C127" s="41" t="s">
        <v>49</v>
      </c>
      <c r="D127" s="41" t="s">
        <v>91</v>
      </c>
      <c r="E127" s="1" t="s">
        <v>50</v>
      </c>
      <c r="F127" s="48">
        <v>41.2</v>
      </c>
      <c r="G127" s="52">
        <v>8.970630006370943</v>
      </c>
      <c r="H127" s="52">
        <v>50.17063000637094</v>
      </c>
      <c r="I127" s="53">
        <v>800</v>
      </c>
      <c r="J127" s="56">
        <f t="shared" si="4"/>
        <v>40136.50400509675</v>
      </c>
      <c r="K127" s="40" t="s">
        <v>16</v>
      </c>
    </row>
    <row r="128" spans="2:11" ht="29.25" customHeight="1" hidden="1" thickBot="1">
      <c r="B128" s="41" t="s">
        <v>68</v>
      </c>
      <c r="C128" s="41" t="s">
        <v>49</v>
      </c>
      <c r="D128" s="41">
        <v>523</v>
      </c>
      <c r="E128" s="23" t="s">
        <v>135</v>
      </c>
      <c r="F128" s="52">
        <v>106.13</v>
      </c>
      <c r="G128" s="52">
        <v>23.11</v>
      </c>
      <c r="H128" s="52">
        <f>F128+G128</f>
        <v>129.24</v>
      </c>
      <c r="I128" s="60">
        <v>850</v>
      </c>
      <c r="J128" s="31">
        <f t="shared" si="4"/>
        <v>109854.00000000001</v>
      </c>
      <c r="K128" s="61" t="s">
        <v>133</v>
      </c>
    </row>
    <row r="129" spans="2:11" ht="30" customHeight="1" hidden="1" thickBot="1">
      <c r="B129" s="41" t="s">
        <v>68</v>
      </c>
      <c r="C129" s="41" t="s">
        <v>49</v>
      </c>
      <c r="D129" s="41">
        <v>526</v>
      </c>
      <c r="E129" s="23" t="s">
        <v>135</v>
      </c>
      <c r="F129" s="52">
        <v>102.66</v>
      </c>
      <c r="G129" s="52">
        <v>22.35</v>
      </c>
      <c r="H129" s="52">
        <f>F129+G129</f>
        <v>125.00999999999999</v>
      </c>
      <c r="I129" s="60">
        <v>850</v>
      </c>
      <c r="J129" s="31">
        <f t="shared" si="4"/>
        <v>106258.49999999999</v>
      </c>
      <c r="K129" s="61" t="s">
        <v>133</v>
      </c>
    </row>
    <row r="130" spans="2:11" ht="15.75" hidden="1" thickBot="1">
      <c r="B130" s="41" t="s">
        <v>92</v>
      </c>
      <c r="C130" s="41" t="s">
        <v>19</v>
      </c>
      <c r="D130" s="41" t="s">
        <v>93</v>
      </c>
      <c r="E130" s="1" t="s">
        <v>134</v>
      </c>
      <c r="F130" s="48">
        <v>69.22</v>
      </c>
      <c r="G130" s="52">
        <v>15.071529345655254</v>
      </c>
      <c r="H130" s="52">
        <v>84.29152934565525</v>
      </c>
      <c r="I130" s="62">
        <v>1050</v>
      </c>
      <c r="J130" s="43">
        <f t="shared" si="4"/>
        <v>88506.10581293801</v>
      </c>
      <c r="K130" s="40" t="s">
        <v>16</v>
      </c>
    </row>
    <row r="131" spans="2:11" ht="15.75" hidden="1" thickBot="1">
      <c r="B131" s="41" t="s">
        <v>92</v>
      </c>
      <c r="C131" s="41" t="s">
        <v>19</v>
      </c>
      <c r="D131" s="41" t="s">
        <v>94</v>
      </c>
      <c r="E131" s="1" t="s">
        <v>134</v>
      </c>
      <c r="F131" s="48">
        <v>52.05</v>
      </c>
      <c r="G131" s="52">
        <v>11.333041063873969</v>
      </c>
      <c r="H131" s="52">
        <v>63.38304106387397</v>
      </c>
      <c r="I131" s="62">
        <v>1050</v>
      </c>
      <c r="J131" s="43">
        <f t="shared" si="4"/>
        <v>66552.19311706767</v>
      </c>
      <c r="K131" s="40" t="s">
        <v>16</v>
      </c>
    </row>
    <row r="132" spans="2:11" ht="15.75" hidden="1" thickBot="1">
      <c r="B132" s="41" t="s">
        <v>92</v>
      </c>
      <c r="C132" s="41" t="s">
        <v>19</v>
      </c>
      <c r="D132" s="41" t="s">
        <v>95</v>
      </c>
      <c r="E132" s="1" t="s">
        <v>134</v>
      </c>
      <c r="F132" s="48">
        <v>52.05</v>
      </c>
      <c r="G132" s="52">
        <v>11.333041063873969</v>
      </c>
      <c r="H132" s="52">
        <v>63.38304106387397</v>
      </c>
      <c r="I132" s="62">
        <v>1050</v>
      </c>
      <c r="J132" s="43">
        <f t="shared" si="4"/>
        <v>66552.19311706767</v>
      </c>
      <c r="K132" s="40" t="s">
        <v>16</v>
      </c>
    </row>
    <row r="133" spans="2:11" ht="15.75" hidden="1" thickBot="1">
      <c r="B133" s="41" t="s">
        <v>92</v>
      </c>
      <c r="C133" s="41" t="s">
        <v>19</v>
      </c>
      <c r="D133" s="41" t="s">
        <v>96</v>
      </c>
      <c r="E133" s="1" t="s">
        <v>134</v>
      </c>
      <c r="F133" s="48">
        <v>52.05</v>
      </c>
      <c r="G133" s="52">
        <v>11.333041063873969</v>
      </c>
      <c r="H133" s="52">
        <v>63.38304106387397</v>
      </c>
      <c r="I133" s="62">
        <v>1050</v>
      </c>
      <c r="J133" s="43">
        <f t="shared" si="4"/>
        <v>66552.19311706767</v>
      </c>
      <c r="K133" s="40" t="s">
        <v>16</v>
      </c>
    </row>
    <row r="134" spans="2:11" ht="15.75" hidden="1" thickBot="1">
      <c r="B134" s="41" t="s">
        <v>92</v>
      </c>
      <c r="C134" s="41" t="s">
        <v>19</v>
      </c>
      <c r="D134" s="41" t="s">
        <v>97</v>
      </c>
      <c r="E134" s="1" t="s">
        <v>134</v>
      </c>
      <c r="F134" s="48">
        <v>52.05</v>
      </c>
      <c r="G134" s="52">
        <v>11.333041063873969</v>
      </c>
      <c r="H134" s="52">
        <v>63.38304106387397</v>
      </c>
      <c r="I134" s="62">
        <v>1050</v>
      </c>
      <c r="J134" s="43">
        <f t="shared" si="4"/>
        <v>66552.19311706767</v>
      </c>
      <c r="K134" s="40" t="s">
        <v>16</v>
      </c>
    </row>
    <row r="135" spans="2:11" ht="15.75" hidden="1" thickBot="1">
      <c r="B135" s="41" t="s">
        <v>92</v>
      </c>
      <c r="C135" s="41" t="s">
        <v>19</v>
      </c>
      <c r="D135" s="41" t="s">
        <v>98</v>
      </c>
      <c r="E135" s="1" t="s">
        <v>134</v>
      </c>
      <c r="F135" s="48">
        <v>56.74</v>
      </c>
      <c r="G135" s="52">
        <v>12.354212295181728</v>
      </c>
      <c r="H135" s="52">
        <v>69.09421229518173</v>
      </c>
      <c r="I135" s="62">
        <v>1050</v>
      </c>
      <c r="J135" s="43">
        <f t="shared" si="4"/>
        <v>72548.92290994083</v>
      </c>
      <c r="K135" s="40" t="s">
        <v>16</v>
      </c>
    </row>
    <row r="136" spans="2:11" ht="15.75" hidden="1" thickBot="1">
      <c r="B136" s="41" t="s">
        <v>92</v>
      </c>
      <c r="C136" s="41" t="s">
        <v>19</v>
      </c>
      <c r="D136" s="41" t="s">
        <v>99</v>
      </c>
      <c r="E136" s="1" t="s">
        <v>134</v>
      </c>
      <c r="F136" s="48">
        <v>58</v>
      </c>
      <c r="G136" s="52">
        <v>12.628556805085305</v>
      </c>
      <c r="H136" s="52">
        <v>70.62855680508531</v>
      </c>
      <c r="I136" s="62">
        <v>1050</v>
      </c>
      <c r="J136" s="43">
        <f t="shared" si="4"/>
        <v>74159.98464533957</v>
      </c>
      <c r="K136" s="40" t="s">
        <v>16</v>
      </c>
    </row>
    <row r="137" spans="2:11" ht="15.75" hidden="1" thickBot="1">
      <c r="B137" s="41" t="s">
        <v>92</v>
      </c>
      <c r="C137" s="41" t="s">
        <v>19</v>
      </c>
      <c r="D137" s="41" t="s">
        <v>100</v>
      </c>
      <c r="E137" s="1" t="s">
        <v>134</v>
      </c>
      <c r="F137" s="48">
        <v>57.88</v>
      </c>
      <c r="G137" s="52">
        <v>12.602428756523059</v>
      </c>
      <c r="H137" s="52">
        <v>70.48242875652306</v>
      </c>
      <c r="I137" s="62">
        <v>1050</v>
      </c>
      <c r="J137" s="43">
        <f t="shared" si="4"/>
        <v>74006.55019434921</v>
      </c>
      <c r="K137" s="40" t="s">
        <v>16</v>
      </c>
    </row>
    <row r="138" spans="2:11" ht="15.75" hidden="1" thickBot="1">
      <c r="B138" s="41" t="s">
        <v>92</v>
      </c>
      <c r="C138" s="41" t="s">
        <v>19</v>
      </c>
      <c r="D138" s="41" t="s">
        <v>101</v>
      </c>
      <c r="E138" s="1" t="s">
        <v>134</v>
      </c>
      <c r="F138" s="48">
        <v>57.88</v>
      </c>
      <c r="G138" s="52">
        <v>12.602428756523059</v>
      </c>
      <c r="H138" s="52">
        <v>70.48242875652306</v>
      </c>
      <c r="I138" s="62">
        <v>1050</v>
      </c>
      <c r="J138" s="43">
        <f t="shared" si="4"/>
        <v>74006.55019434921</v>
      </c>
      <c r="K138" s="40" t="s">
        <v>16</v>
      </c>
    </row>
    <row r="139" spans="2:11" ht="15.75" hidden="1" thickBot="1">
      <c r="B139" s="41" t="s">
        <v>92</v>
      </c>
      <c r="C139" s="41" t="s">
        <v>19</v>
      </c>
      <c r="D139" s="41" t="s">
        <v>102</v>
      </c>
      <c r="E139" s="1" t="s">
        <v>134</v>
      </c>
      <c r="F139" s="48">
        <v>57.88</v>
      </c>
      <c r="G139" s="52">
        <v>12.602428756523059</v>
      </c>
      <c r="H139" s="52">
        <v>70.48242875652306</v>
      </c>
      <c r="I139" s="62">
        <v>1050</v>
      </c>
      <c r="J139" s="43">
        <f t="shared" si="4"/>
        <v>74006.55019434921</v>
      </c>
      <c r="K139" s="40" t="s">
        <v>16</v>
      </c>
    </row>
    <row r="140" spans="2:11" ht="15.75" hidden="1" thickBot="1">
      <c r="B140" s="41" t="s">
        <v>92</v>
      </c>
      <c r="C140" s="41" t="s">
        <v>19</v>
      </c>
      <c r="D140" s="41" t="s">
        <v>103</v>
      </c>
      <c r="E140" s="1" t="s">
        <v>134</v>
      </c>
      <c r="F140" s="48">
        <v>57.88</v>
      </c>
      <c r="G140" s="52">
        <v>12.602428756523059</v>
      </c>
      <c r="H140" s="52">
        <v>70.48242875652306</v>
      </c>
      <c r="I140" s="62">
        <v>1050</v>
      </c>
      <c r="J140" s="43">
        <f t="shared" si="4"/>
        <v>74006.55019434921</v>
      </c>
      <c r="K140" s="40" t="s">
        <v>16</v>
      </c>
    </row>
    <row r="141" spans="2:11" ht="15.75" hidden="1" thickBot="1">
      <c r="B141" s="41" t="s">
        <v>92</v>
      </c>
      <c r="C141" s="41" t="s">
        <v>19</v>
      </c>
      <c r="D141" s="41" t="s">
        <v>104</v>
      </c>
      <c r="E141" s="1" t="s">
        <v>134</v>
      </c>
      <c r="F141" s="48">
        <v>57.88</v>
      </c>
      <c r="G141" s="52">
        <v>12.602428756523059</v>
      </c>
      <c r="H141" s="52">
        <v>70.48242875652306</v>
      </c>
      <c r="I141" s="62">
        <v>1050</v>
      </c>
      <c r="J141" s="43">
        <f t="shared" si="4"/>
        <v>74006.55019434921</v>
      </c>
      <c r="K141" s="40" t="s">
        <v>16</v>
      </c>
    </row>
    <row r="142" spans="2:11" ht="15.75" hidden="1" thickBot="1">
      <c r="B142" s="41" t="s">
        <v>92</v>
      </c>
      <c r="C142" s="41" t="s">
        <v>19</v>
      </c>
      <c r="D142" s="41" t="s">
        <v>105</v>
      </c>
      <c r="E142" s="1" t="s">
        <v>134</v>
      </c>
      <c r="F142" s="48">
        <v>61.84</v>
      </c>
      <c r="G142" s="52">
        <v>13.46465435907716</v>
      </c>
      <c r="H142" s="52">
        <v>75.30465435907716</v>
      </c>
      <c r="I142" s="62">
        <v>1050</v>
      </c>
      <c r="J142" s="43">
        <f t="shared" si="4"/>
        <v>79069.88707703102</v>
      </c>
      <c r="K142" s="40" t="s">
        <v>16</v>
      </c>
    </row>
    <row r="143" spans="2:11" ht="15.75" hidden="1" thickBot="1">
      <c r="B143" s="41" t="s">
        <v>92</v>
      </c>
      <c r="C143" s="41" t="s">
        <v>19</v>
      </c>
      <c r="D143" s="41" t="s">
        <v>106</v>
      </c>
      <c r="E143" s="1" t="s">
        <v>134</v>
      </c>
      <c r="F143" s="48">
        <v>56.57</v>
      </c>
      <c r="G143" s="52">
        <v>12.317197559718545</v>
      </c>
      <c r="H143" s="52">
        <v>68.88719755971854</v>
      </c>
      <c r="I143" s="62">
        <v>1050</v>
      </c>
      <c r="J143" s="43">
        <f t="shared" si="4"/>
        <v>72331.55743770447</v>
      </c>
      <c r="K143" s="40" t="s">
        <v>16</v>
      </c>
    </row>
    <row r="144" spans="2:11" ht="15.75" hidden="1" thickBot="1">
      <c r="B144" s="41" t="s">
        <v>92</v>
      </c>
      <c r="C144" s="41" t="s">
        <v>49</v>
      </c>
      <c r="D144" s="41" t="s">
        <v>107</v>
      </c>
      <c r="E144" s="1" t="s">
        <v>50</v>
      </c>
      <c r="F144" s="48">
        <v>41.4</v>
      </c>
      <c r="G144" s="52">
        <v>9.014176753974683</v>
      </c>
      <c r="H144" s="52">
        <v>50.41417675397468</v>
      </c>
      <c r="I144" s="53">
        <v>800</v>
      </c>
      <c r="J144" s="56">
        <f t="shared" si="4"/>
        <v>40331.341403179744</v>
      </c>
      <c r="K144" s="40" t="s">
        <v>16</v>
      </c>
    </row>
    <row r="145" spans="2:11" ht="15.75" hidden="1" thickBot="1">
      <c r="B145" s="41" t="s">
        <v>92</v>
      </c>
      <c r="C145" s="41" t="s">
        <v>49</v>
      </c>
      <c r="D145" s="41" t="s">
        <v>108</v>
      </c>
      <c r="E145" s="1" t="s">
        <v>50</v>
      </c>
      <c r="F145" s="48">
        <v>44.16</v>
      </c>
      <c r="G145" s="52">
        <v>9.615121870906329</v>
      </c>
      <c r="H145" s="52">
        <v>53.775121870906325</v>
      </c>
      <c r="I145" s="53">
        <v>800</v>
      </c>
      <c r="J145" s="56">
        <f t="shared" si="4"/>
        <v>43020.09749672506</v>
      </c>
      <c r="K145" s="40" t="s">
        <v>16</v>
      </c>
    </row>
    <row r="146" spans="2:11" ht="15.75" hidden="1" thickBot="1">
      <c r="B146" s="41" t="s">
        <v>92</v>
      </c>
      <c r="C146" s="41" t="s">
        <v>49</v>
      </c>
      <c r="D146" s="41" t="s">
        <v>109</v>
      </c>
      <c r="E146" s="1" t="s">
        <v>50</v>
      </c>
      <c r="F146" s="48">
        <v>41.2</v>
      </c>
      <c r="G146" s="52">
        <v>8.970630006370943</v>
      </c>
      <c r="H146" s="52">
        <v>50.17063000637094</v>
      </c>
      <c r="I146" s="53">
        <v>800</v>
      </c>
      <c r="J146" s="56">
        <f t="shared" si="4"/>
        <v>40136.50400509675</v>
      </c>
      <c r="K146" s="40" t="s">
        <v>16</v>
      </c>
    </row>
    <row r="147" spans="2:11" ht="15.75" hidden="1" thickBot="1">
      <c r="B147" s="41" t="s">
        <v>92</v>
      </c>
      <c r="C147" s="41" t="s">
        <v>49</v>
      </c>
      <c r="D147" s="41" t="s">
        <v>110</v>
      </c>
      <c r="E147" s="1" t="s">
        <v>50</v>
      </c>
      <c r="F147" s="48">
        <v>41.2</v>
      </c>
      <c r="G147" s="52">
        <v>8.970630006370943</v>
      </c>
      <c r="H147" s="52">
        <v>50.17063000637094</v>
      </c>
      <c r="I147" s="53">
        <v>800</v>
      </c>
      <c r="J147" s="56">
        <f t="shared" si="4"/>
        <v>40136.50400509675</v>
      </c>
      <c r="K147" s="40" t="s">
        <v>16</v>
      </c>
    </row>
    <row r="148" spans="2:11" ht="15.75" hidden="1" thickBot="1">
      <c r="B148" s="41" t="s">
        <v>92</v>
      </c>
      <c r="C148" s="41" t="s">
        <v>49</v>
      </c>
      <c r="D148" s="41" t="s">
        <v>111</v>
      </c>
      <c r="E148" s="1" t="s">
        <v>50</v>
      </c>
      <c r="F148" s="48">
        <v>41.2</v>
      </c>
      <c r="G148" s="52">
        <v>8.970630006370943</v>
      </c>
      <c r="H148" s="52">
        <v>50.17063000637094</v>
      </c>
      <c r="I148" s="53">
        <v>800</v>
      </c>
      <c r="J148" s="56">
        <f t="shared" si="4"/>
        <v>40136.50400509675</v>
      </c>
      <c r="K148" s="40" t="s">
        <v>16</v>
      </c>
    </row>
    <row r="149" spans="2:11" ht="15.75" hidden="1" thickBot="1">
      <c r="B149" s="41" t="s">
        <v>92</v>
      </c>
      <c r="C149" s="41" t="s">
        <v>49</v>
      </c>
      <c r="D149" s="41" t="s">
        <v>112</v>
      </c>
      <c r="E149" s="1" t="s">
        <v>50</v>
      </c>
      <c r="F149" s="48">
        <v>41.2</v>
      </c>
      <c r="G149" s="52">
        <v>8.970630006370943</v>
      </c>
      <c r="H149" s="52">
        <v>50.17063000637094</v>
      </c>
      <c r="I149" s="53">
        <v>800</v>
      </c>
      <c r="J149" s="56">
        <f t="shared" si="4"/>
        <v>40136.50400509675</v>
      </c>
      <c r="K149" s="40" t="s">
        <v>16</v>
      </c>
    </row>
    <row r="150" spans="2:11" ht="14.25" customHeight="1" hidden="1" thickBot="1">
      <c r="B150" s="41" t="s">
        <v>92</v>
      </c>
      <c r="C150" s="41" t="s">
        <v>49</v>
      </c>
      <c r="D150" s="41" t="s">
        <v>113</v>
      </c>
      <c r="E150" s="1" t="s">
        <v>50</v>
      </c>
      <c r="F150" s="48">
        <v>41.2</v>
      </c>
      <c r="G150" s="52">
        <v>8.970630006370943</v>
      </c>
      <c r="H150" s="52">
        <v>50.17063000637094</v>
      </c>
      <c r="I150" s="53">
        <v>800</v>
      </c>
      <c r="J150" s="56">
        <f t="shared" si="4"/>
        <v>40136.50400509675</v>
      </c>
      <c r="K150" s="40" t="s">
        <v>16</v>
      </c>
    </row>
    <row r="151" spans="2:11" ht="29.25" customHeight="1" hidden="1" thickBot="1">
      <c r="B151" s="41" t="s">
        <v>136</v>
      </c>
      <c r="C151" s="41" t="s">
        <v>49</v>
      </c>
      <c r="D151" s="41">
        <v>622</v>
      </c>
      <c r="E151" s="23" t="s">
        <v>135</v>
      </c>
      <c r="F151" s="48">
        <v>102.66</v>
      </c>
      <c r="G151" s="52">
        <v>22.35</v>
      </c>
      <c r="H151" s="52">
        <f>F151+G151</f>
        <v>125.00999999999999</v>
      </c>
      <c r="I151" s="63">
        <v>850</v>
      </c>
      <c r="J151" s="31">
        <f>H151*I151</f>
        <v>106258.49999999999</v>
      </c>
      <c r="K151" s="60" t="s">
        <v>137</v>
      </c>
    </row>
    <row r="152" spans="2:11" ht="17.25" customHeight="1" hidden="1" thickBot="1">
      <c r="B152" s="41" t="s">
        <v>136</v>
      </c>
      <c r="C152" s="41" t="s">
        <v>49</v>
      </c>
      <c r="D152" s="41">
        <v>623</v>
      </c>
      <c r="E152" s="23" t="s">
        <v>50</v>
      </c>
      <c r="F152" s="48">
        <v>76.52</v>
      </c>
      <c r="G152" s="52">
        <v>16.66</v>
      </c>
      <c r="H152" s="52">
        <f>F152+G152</f>
        <v>93.17999999999999</v>
      </c>
      <c r="I152" s="53">
        <v>800</v>
      </c>
      <c r="J152" s="56">
        <f>H152*I152</f>
        <v>74544</v>
      </c>
      <c r="K152" s="64" t="s">
        <v>137</v>
      </c>
    </row>
    <row r="153" spans="2:11" ht="15.75" hidden="1" thickBot="1">
      <c r="B153" s="41" t="s">
        <v>92</v>
      </c>
      <c r="C153" s="41" t="s">
        <v>49</v>
      </c>
      <c r="D153" s="41" t="s">
        <v>114</v>
      </c>
      <c r="E153" s="1" t="s">
        <v>50</v>
      </c>
      <c r="F153" s="48">
        <v>76.52</v>
      </c>
      <c r="G153" s="52">
        <v>16.660985633191853</v>
      </c>
      <c r="H153" s="52">
        <v>93.18098563319185</v>
      </c>
      <c r="I153" s="53">
        <v>800</v>
      </c>
      <c r="J153" s="56">
        <f t="shared" si="4"/>
        <v>74544.78850655348</v>
      </c>
      <c r="K153" s="40" t="s">
        <v>16</v>
      </c>
    </row>
    <row r="154" spans="2:11" ht="15.75" hidden="1" thickBot="1">
      <c r="B154" s="41" t="s">
        <v>115</v>
      </c>
      <c r="C154" s="41" t="s">
        <v>19</v>
      </c>
      <c r="D154" s="41" t="s">
        <v>116</v>
      </c>
      <c r="E154" s="1" t="s">
        <v>134</v>
      </c>
      <c r="F154" s="48">
        <v>49.32</v>
      </c>
      <c r="G154" s="52">
        <v>10.738627959082883</v>
      </c>
      <c r="H154" s="52">
        <v>60.058627959082884</v>
      </c>
      <c r="I154" s="62">
        <v>1050</v>
      </c>
      <c r="J154" s="43">
        <f t="shared" si="4"/>
        <v>63061.559357037026</v>
      </c>
      <c r="K154" s="40" t="s">
        <v>16</v>
      </c>
    </row>
    <row r="155" spans="2:11" ht="15.75" hidden="1" thickBot="1">
      <c r="B155" s="41" t="s">
        <v>115</v>
      </c>
      <c r="C155" s="41" t="s">
        <v>19</v>
      </c>
      <c r="D155" s="41" t="s">
        <v>117</v>
      </c>
      <c r="E155" s="1" t="s">
        <v>134</v>
      </c>
      <c r="F155" s="48">
        <v>49.86</v>
      </c>
      <c r="G155" s="52">
        <v>10.856204177612987</v>
      </c>
      <c r="H155" s="52">
        <v>60.71620417761299</v>
      </c>
      <c r="I155" s="62">
        <v>1050</v>
      </c>
      <c r="J155" s="43">
        <f t="shared" si="4"/>
        <v>63752.01438649363</v>
      </c>
      <c r="K155" s="40" t="s">
        <v>16</v>
      </c>
    </row>
    <row r="156" spans="2:11" ht="15.75" hidden="1" thickBot="1">
      <c r="B156" s="41" t="s">
        <v>115</v>
      </c>
      <c r="C156" s="41" t="s">
        <v>19</v>
      </c>
      <c r="D156" s="41" t="s">
        <v>118</v>
      </c>
      <c r="E156" s="1" t="s">
        <v>134</v>
      </c>
      <c r="F156" s="48">
        <v>49.32</v>
      </c>
      <c r="G156" s="52">
        <v>10.738627959082883</v>
      </c>
      <c r="H156" s="52">
        <v>60.058627959082884</v>
      </c>
      <c r="I156" s="62">
        <v>1050</v>
      </c>
      <c r="J156" s="43">
        <f t="shared" si="4"/>
        <v>63061.559357037026</v>
      </c>
      <c r="K156" s="40" t="s">
        <v>16</v>
      </c>
    </row>
    <row r="157" spans="2:11" ht="15.75" hidden="1" thickBot="1">
      <c r="B157" s="41" t="s">
        <v>115</v>
      </c>
      <c r="C157" s="41" t="s">
        <v>19</v>
      </c>
      <c r="D157" s="41" t="s">
        <v>119</v>
      </c>
      <c r="E157" s="1" t="s">
        <v>134</v>
      </c>
      <c r="F157" s="48">
        <v>49.32</v>
      </c>
      <c r="G157" s="52">
        <v>10.738627959082883</v>
      </c>
      <c r="H157" s="52">
        <v>60.058627959082884</v>
      </c>
      <c r="I157" s="62">
        <v>1050</v>
      </c>
      <c r="J157" s="43">
        <f t="shared" si="4"/>
        <v>63061.559357037026</v>
      </c>
      <c r="K157" s="40" t="s">
        <v>16</v>
      </c>
    </row>
    <row r="158" spans="2:11" ht="15.75" hidden="1" thickBot="1">
      <c r="B158" s="41" t="s">
        <v>115</v>
      </c>
      <c r="C158" s="41" t="s">
        <v>19</v>
      </c>
      <c r="D158" s="41" t="s">
        <v>120</v>
      </c>
      <c r="E158" s="1" t="s">
        <v>134</v>
      </c>
      <c r="F158" s="48">
        <v>52.58</v>
      </c>
      <c r="G158" s="52">
        <v>11.448439945023885</v>
      </c>
      <c r="H158" s="52">
        <v>64.02843994502388</v>
      </c>
      <c r="I158" s="62">
        <v>1050</v>
      </c>
      <c r="J158" s="43">
        <f t="shared" si="4"/>
        <v>67229.86194227506</v>
      </c>
      <c r="K158" s="40" t="s">
        <v>16</v>
      </c>
    </row>
    <row r="159" spans="2:11" ht="15.75" hidden="1" thickBot="1">
      <c r="B159" s="41" t="s">
        <v>115</v>
      </c>
      <c r="C159" s="41" t="s">
        <v>19</v>
      </c>
      <c r="D159" s="41" t="s">
        <v>121</v>
      </c>
      <c r="E159" s="1" t="s">
        <v>134</v>
      </c>
      <c r="F159" s="48">
        <v>51.42</v>
      </c>
      <c r="G159" s="52">
        <v>11.195868808922178</v>
      </c>
      <c r="H159" s="52">
        <v>62.61586880892218</v>
      </c>
      <c r="I159" s="62">
        <v>1050</v>
      </c>
      <c r="J159" s="43">
        <f t="shared" si="4"/>
        <v>65746.6622493683</v>
      </c>
      <c r="K159" s="40" t="s">
        <v>16</v>
      </c>
    </row>
    <row r="160" spans="2:11" ht="15.75" hidden="1" thickBot="1">
      <c r="B160" s="41" t="s">
        <v>115</v>
      </c>
      <c r="C160" s="41" t="s">
        <v>19</v>
      </c>
      <c r="D160" s="41" t="s">
        <v>122</v>
      </c>
      <c r="E160" s="1" t="s">
        <v>134</v>
      </c>
      <c r="F160" s="48">
        <v>52.58</v>
      </c>
      <c r="G160" s="52">
        <v>11.448439945023885</v>
      </c>
      <c r="H160" s="52">
        <v>64.02843994502388</v>
      </c>
      <c r="I160" s="62">
        <v>1050</v>
      </c>
      <c r="J160" s="43">
        <f t="shared" si="4"/>
        <v>67229.86194227506</v>
      </c>
      <c r="K160" s="40" t="s">
        <v>16</v>
      </c>
    </row>
    <row r="161" spans="2:11" ht="15.75" hidden="1" thickBot="1">
      <c r="B161" s="41" t="s">
        <v>115</v>
      </c>
      <c r="C161" s="41" t="s">
        <v>19</v>
      </c>
      <c r="D161" s="41" t="s">
        <v>123</v>
      </c>
      <c r="E161" s="1" t="s">
        <v>134</v>
      </c>
      <c r="F161" s="48">
        <v>52.58</v>
      </c>
      <c r="G161" s="52">
        <v>11.448439945023885</v>
      </c>
      <c r="H161" s="52">
        <v>64.02843994502388</v>
      </c>
      <c r="I161" s="62">
        <v>1050</v>
      </c>
      <c r="J161" s="43">
        <f t="shared" si="4"/>
        <v>67229.86194227506</v>
      </c>
      <c r="K161" s="40" t="s">
        <v>16</v>
      </c>
    </row>
    <row r="162" spans="2:11" ht="15.75" hidden="1" thickBot="1">
      <c r="B162" s="41" t="s">
        <v>115</v>
      </c>
      <c r="C162" s="41" t="s">
        <v>19</v>
      </c>
      <c r="D162" s="41" t="s">
        <v>124</v>
      </c>
      <c r="E162" s="1" t="s">
        <v>134</v>
      </c>
      <c r="F162" s="48">
        <v>52.58</v>
      </c>
      <c r="G162" s="52">
        <v>11.448439945023885</v>
      </c>
      <c r="H162" s="52">
        <v>64.02843994502388</v>
      </c>
      <c r="I162" s="62">
        <v>1050</v>
      </c>
      <c r="J162" s="43">
        <f t="shared" si="4"/>
        <v>67229.86194227506</v>
      </c>
      <c r="K162" s="40" t="s">
        <v>16</v>
      </c>
    </row>
    <row r="163" spans="2:11" ht="15.75" hidden="1" thickBot="1">
      <c r="B163" s="41" t="s">
        <v>115</v>
      </c>
      <c r="C163" s="41" t="s">
        <v>19</v>
      </c>
      <c r="D163" s="41" t="s">
        <v>125</v>
      </c>
      <c r="E163" s="1" t="s">
        <v>134</v>
      </c>
      <c r="F163" s="48">
        <v>52.58</v>
      </c>
      <c r="G163" s="52">
        <v>11.448439945023885</v>
      </c>
      <c r="H163" s="52">
        <v>64.02843994502388</v>
      </c>
      <c r="I163" s="62">
        <v>1050</v>
      </c>
      <c r="J163" s="43">
        <f t="shared" si="4"/>
        <v>67229.86194227506</v>
      </c>
      <c r="K163" s="40" t="s">
        <v>16</v>
      </c>
    </row>
    <row r="164" spans="2:11" ht="15.75" hidden="1" thickBot="1">
      <c r="B164" s="41" t="s">
        <v>115</v>
      </c>
      <c r="C164" s="41" t="s">
        <v>19</v>
      </c>
      <c r="D164" s="41" t="s">
        <v>126</v>
      </c>
      <c r="E164" s="1" t="s">
        <v>134</v>
      </c>
      <c r="F164" s="48">
        <v>52.58</v>
      </c>
      <c r="G164" s="52">
        <v>11.448439945023885</v>
      </c>
      <c r="H164" s="52">
        <v>64.02843994502388</v>
      </c>
      <c r="I164" s="62">
        <v>1050</v>
      </c>
      <c r="J164" s="43">
        <f t="shared" si="4"/>
        <v>67229.86194227506</v>
      </c>
      <c r="K164" s="40" t="s">
        <v>16</v>
      </c>
    </row>
    <row r="165" spans="2:11" ht="15.75" hidden="1" thickBot="1">
      <c r="B165" s="41" t="s">
        <v>115</v>
      </c>
      <c r="C165" s="41" t="s">
        <v>19</v>
      </c>
      <c r="D165" s="41" t="s">
        <v>127</v>
      </c>
      <c r="E165" s="1" t="s">
        <v>134</v>
      </c>
      <c r="F165" s="48">
        <v>55.33</v>
      </c>
      <c r="G165" s="52">
        <v>12.047207724575342</v>
      </c>
      <c r="H165" s="52">
        <v>67.37720772457534</v>
      </c>
      <c r="I165" s="62">
        <v>1050</v>
      </c>
      <c r="J165" s="43">
        <f t="shared" si="4"/>
        <v>70746.0681108041</v>
      </c>
      <c r="K165" s="40" t="s">
        <v>16</v>
      </c>
    </row>
    <row r="166" spans="2:11" ht="15.75" hidden="1" thickBot="1">
      <c r="B166" s="41" t="s">
        <v>115</v>
      </c>
      <c r="C166" s="41" t="s">
        <v>19</v>
      </c>
      <c r="D166" s="41" t="s">
        <v>128</v>
      </c>
      <c r="E166" s="1" t="s">
        <v>134</v>
      </c>
      <c r="F166" s="48">
        <v>51.32</v>
      </c>
      <c r="G166" s="52">
        <v>11.174095435120307</v>
      </c>
      <c r="H166" s="52">
        <v>62.49409543512031</v>
      </c>
      <c r="I166" s="62">
        <v>1050</v>
      </c>
      <c r="J166" s="43">
        <f t="shared" si="4"/>
        <v>65618.80020687632</v>
      </c>
      <c r="K166" s="40" t="s">
        <v>16</v>
      </c>
    </row>
    <row r="167" spans="2:11" ht="15.75" hidden="1" thickBot="1">
      <c r="B167" s="41" t="s">
        <v>115</v>
      </c>
      <c r="C167" s="41" t="s">
        <v>49</v>
      </c>
      <c r="D167" s="41" t="s">
        <v>129</v>
      </c>
      <c r="E167" s="1" t="s">
        <v>50</v>
      </c>
      <c r="F167" s="48">
        <v>37.37</v>
      </c>
      <c r="G167" s="52">
        <v>8.136709789759273</v>
      </c>
      <c r="H167" s="52">
        <v>45.50670978975927</v>
      </c>
      <c r="I167" s="53">
        <v>900</v>
      </c>
      <c r="J167" s="56">
        <f t="shared" si="4"/>
        <v>40956.03881078334</v>
      </c>
      <c r="K167" s="40" t="s">
        <v>16</v>
      </c>
    </row>
    <row r="168" spans="2:11" ht="15.75" hidden="1" thickBot="1">
      <c r="B168" s="41" t="s">
        <v>115</v>
      </c>
      <c r="C168" s="41" t="s">
        <v>49</v>
      </c>
      <c r="D168" s="41" t="s">
        <v>130</v>
      </c>
      <c r="E168" s="1" t="s">
        <v>50</v>
      </c>
      <c r="F168" s="48">
        <v>38.12</v>
      </c>
      <c r="G168" s="52">
        <v>8.300010093273308</v>
      </c>
      <c r="H168" s="52">
        <v>46.420010093273305</v>
      </c>
      <c r="I168" s="53">
        <v>900</v>
      </c>
      <c r="J168" s="56">
        <f t="shared" si="4"/>
        <v>41778.00908394597</v>
      </c>
      <c r="K168" s="40" t="s">
        <v>16</v>
      </c>
    </row>
    <row r="169" spans="2:11" ht="15.75" hidden="1" thickBot="1">
      <c r="B169" s="41" t="s">
        <v>115</v>
      </c>
      <c r="C169" s="41" t="s">
        <v>49</v>
      </c>
      <c r="D169" s="41" t="s">
        <v>131</v>
      </c>
      <c r="E169" s="1" t="s">
        <v>50</v>
      </c>
      <c r="F169" s="48">
        <v>38.12</v>
      </c>
      <c r="G169" s="52">
        <v>8.300010093273308</v>
      </c>
      <c r="H169" s="52">
        <v>46.420010093273305</v>
      </c>
      <c r="I169" s="53">
        <v>900</v>
      </c>
      <c r="J169" s="56">
        <f t="shared" si="4"/>
        <v>41778.00908394597</v>
      </c>
      <c r="K169" s="40" t="s">
        <v>16</v>
      </c>
    </row>
    <row r="170" spans="2:11" ht="27.75" customHeight="1" hidden="1" thickBot="1">
      <c r="B170" s="41" t="s">
        <v>115</v>
      </c>
      <c r="C170" s="41" t="s">
        <v>49</v>
      </c>
      <c r="D170" s="41">
        <v>718</v>
      </c>
      <c r="E170" s="23" t="s">
        <v>135</v>
      </c>
      <c r="F170" s="52">
        <v>88.2</v>
      </c>
      <c r="G170" s="52">
        <v>19.2</v>
      </c>
      <c r="H170" s="52">
        <f>F170+G170</f>
        <v>107.4</v>
      </c>
      <c r="I170" s="63">
        <v>850</v>
      </c>
      <c r="J170" s="31">
        <f>H170*I170</f>
        <v>91290</v>
      </c>
      <c r="K170" s="60" t="s">
        <v>137</v>
      </c>
    </row>
    <row r="171" spans="2:11" ht="15.75" hidden="1" thickBot="1">
      <c r="B171" s="41" t="s">
        <v>115</v>
      </c>
      <c r="C171" s="41" t="s">
        <v>49</v>
      </c>
      <c r="D171" s="41" t="s">
        <v>132</v>
      </c>
      <c r="E171" s="1" t="s">
        <v>50</v>
      </c>
      <c r="F171" s="48">
        <v>38.75</v>
      </c>
      <c r="G171" s="52">
        <v>8.437182348225095</v>
      </c>
      <c r="H171" s="52">
        <v>47.18718234822509</v>
      </c>
      <c r="I171" s="53">
        <v>900</v>
      </c>
      <c r="J171" s="56">
        <f t="shared" si="4"/>
        <v>42468.46411340258</v>
      </c>
      <c r="K171" s="40" t="s">
        <v>16</v>
      </c>
    </row>
    <row r="172" spans="2:10" ht="15">
      <c r="B172" s="8"/>
      <c r="C172" s="8"/>
      <c r="D172" s="8"/>
      <c r="E172" s="8"/>
      <c r="F172" s="6"/>
      <c r="G172" s="6"/>
      <c r="H172" s="6"/>
      <c r="I172" s="6"/>
      <c r="J172" s="6"/>
    </row>
    <row r="173" ht="15">
      <c r="F173" s="3" t="s">
        <v>47</v>
      </c>
    </row>
    <row r="174" ht="15">
      <c r="F174" s="3"/>
    </row>
    <row r="175" ht="15">
      <c r="F175" s="3"/>
    </row>
  </sheetData>
  <sheetProtection/>
  <mergeCells count="3">
    <mergeCell ref="B7:B8"/>
    <mergeCell ref="B5:K5"/>
    <mergeCell ref="B3:K3"/>
  </mergeCells>
  <printOptions horizontalCentered="1" verticalCentered="1"/>
  <pageMargins left="0.7086614173228347" right="0.7086614173228347" top="0.7480314960629921" bottom="0.7480314960629921" header="0.31496062992125984" footer="0.31496062992125984"/>
  <pageSetup fitToHeight="3" fitToWidth="1" horizontalDpi="600" verticalDpi="600"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Galya.Yurukova</dc:creator>
  <cp:keywords/>
  <dc:description/>
  <cp:lastModifiedBy>User</cp:lastModifiedBy>
  <cp:lastPrinted>2016-08-15T10:17:12Z</cp:lastPrinted>
  <dcterms:created xsi:type="dcterms:W3CDTF">2010-03-18T14:26:35Z</dcterms:created>
  <dcterms:modified xsi:type="dcterms:W3CDTF">2019-08-05T15:06:31Z</dcterms:modified>
  <cp:category/>
  <cp:version/>
  <cp:contentType/>
  <cp:contentStatus/>
</cp:coreProperties>
</file>